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ZAHRANICNE_STAHOVANIE_2023\"/>
    </mc:Choice>
  </mc:AlternateContent>
  <bookViews>
    <workbookView xWindow="0" yWindow="45" windowWidth="21630" windowHeight="4980" tabRatio="822" firstSheet="6" activeTab="13"/>
  </bookViews>
  <sheets>
    <sheet name="STAVY-občianstvo-2011-2023" sheetId="100" r:id="rId1"/>
    <sheet name="STAVY-krajina-narodenia-2011-23" sheetId="101" r:id="rId2"/>
    <sheet name="TOKY-občianstvo_2004-2022" sheetId="102" r:id="rId3"/>
    <sheet name="TOKY-krajina-pobytu_2004-2022" sheetId="103" r:id="rId4"/>
    <sheet name="Vekové-skupiny_2004-2023" sheetId="93" r:id="rId5"/>
    <sheet name="Špecifické-miery_2004-2023" sheetId="94" r:id="rId6"/>
    <sheet name="Vzdelanie_2004-2023" sheetId="95" r:id="rId7"/>
    <sheet name="Vek-pyram-prisťahovaní-jednotky" sheetId="96" r:id="rId8"/>
    <sheet name="Vek-pyram-vysťahovaní-jednotky" sheetId="97" r:id="rId9"/>
    <sheet name="Prisť_dôvod_sťah_2004-2023" sheetId="98" r:id="rId10"/>
    <sheet name="Vysť_dôvod_sťah_2004-2023" sheetId="99" r:id="rId11"/>
    <sheet name="Udelené_št.obč." sheetId="80" r:id="rId12"/>
    <sheet name="Strata_št.obč." sheetId="81" r:id="rId13"/>
    <sheet name="Azylanti" sheetId="82" r:id="rId14"/>
  </sheets>
  <externalReferences>
    <externalReference r:id="rId15"/>
  </externalReferences>
  <definedNames>
    <definedName name="_AMO_UniqueIdentifier" localSheetId="7">"'6f1688e5-26ab-4dec-8d54-31846e9a5905'"</definedName>
    <definedName name="_AMO_UniqueIdentifier" localSheetId="8">"'6f1688e5-26ab-4dec-8d54-31846e9a5905'"</definedName>
    <definedName name="_AMO_UniqueIdentifier" hidden="1">"'2259185e-71a3-4f72-ac6c-8e71e8eb1110'"</definedName>
    <definedName name="_xlnm.Database">[1]OKRESY2007!$A$1:$F$80</definedName>
  </definedNames>
  <calcPr calcId="162913"/>
</workbook>
</file>

<file path=xl/calcChain.xml><?xml version="1.0" encoding="utf-8"?>
<calcChain xmlns="http://schemas.openxmlformats.org/spreadsheetml/2006/main">
  <c r="N44" i="101" l="1"/>
  <c r="M44" i="101"/>
  <c r="L44" i="101"/>
  <c r="K44" i="101"/>
  <c r="J44" i="101"/>
  <c r="I44" i="101"/>
  <c r="H44" i="101"/>
  <c r="G44" i="101"/>
  <c r="F44" i="101"/>
  <c r="E44" i="101"/>
  <c r="D44" i="101"/>
  <c r="C44" i="101"/>
  <c r="B44" i="101"/>
  <c r="N6" i="101"/>
  <c r="M6" i="101"/>
  <c r="L6" i="101"/>
  <c r="K6" i="101"/>
  <c r="J6" i="101"/>
  <c r="I6" i="101"/>
  <c r="H6" i="101"/>
  <c r="G6" i="101"/>
  <c r="F6" i="101"/>
  <c r="E6" i="101"/>
  <c r="D6" i="101"/>
  <c r="C6" i="101"/>
  <c r="B6" i="101"/>
  <c r="N44" i="100"/>
  <c r="M44" i="100"/>
  <c r="L44" i="100"/>
  <c r="K44" i="100"/>
  <c r="J44" i="100"/>
  <c r="I44" i="100"/>
  <c r="H44" i="100"/>
  <c r="G44" i="100"/>
  <c r="F44" i="100"/>
  <c r="E44" i="100"/>
  <c r="D44" i="100"/>
  <c r="C44" i="100"/>
  <c r="B44" i="100"/>
  <c r="N6" i="100"/>
  <c r="M6" i="100"/>
  <c r="L6" i="100"/>
  <c r="K6" i="100"/>
  <c r="J6" i="100"/>
  <c r="I6" i="100"/>
  <c r="H6" i="100"/>
  <c r="G6" i="100"/>
  <c r="F6" i="100"/>
  <c r="E6" i="100"/>
  <c r="D6" i="100"/>
  <c r="C6" i="100"/>
  <c r="B6" i="100"/>
  <c r="S103" i="97" l="1"/>
  <c r="K103" i="97" s="1"/>
  <c r="R103" i="97"/>
  <c r="T103" i="97" s="1"/>
  <c r="P103" i="97"/>
  <c r="M103" i="97" s="1"/>
  <c r="O103" i="97"/>
  <c r="M102" i="97"/>
  <c r="L102" i="97"/>
  <c r="K102" i="97"/>
  <c r="J102" i="97"/>
  <c r="M101" i="97"/>
  <c r="L101" i="97"/>
  <c r="K101" i="97"/>
  <c r="J101" i="97"/>
  <c r="M100" i="97"/>
  <c r="L100" i="97"/>
  <c r="K100" i="97"/>
  <c r="J100" i="97"/>
  <c r="M99" i="97"/>
  <c r="L99" i="97"/>
  <c r="K99" i="97"/>
  <c r="J99" i="97"/>
  <c r="M98" i="97"/>
  <c r="L98" i="97"/>
  <c r="K98" i="97"/>
  <c r="J98" i="97"/>
  <c r="M97" i="97"/>
  <c r="L97" i="97"/>
  <c r="K97" i="97"/>
  <c r="J97" i="97"/>
  <c r="M96" i="97"/>
  <c r="L96" i="97"/>
  <c r="K96" i="97"/>
  <c r="J96" i="97"/>
  <c r="M95" i="97"/>
  <c r="L95" i="97"/>
  <c r="K95" i="97"/>
  <c r="J95" i="97"/>
  <c r="M94" i="97"/>
  <c r="L94" i="97"/>
  <c r="K94" i="97"/>
  <c r="J94" i="97"/>
  <c r="M93" i="97"/>
  <c r="L93" i="97"/>
  <c r="K93" i="97"/>
  <c r="J93" i="97"/>
  <c r="M92" i="97"/>
  <c r="L92" i="97"/>
  <c r="K92" i="97"/>
  <c r="J92" i="97"/>
  <c r="M91" i="97"/>
  <c r="L91" i="97"/>
  <c r="K91" i="97"/>
  <c r="J91" i="97"/>
  <c r="M90" i="97"/>
  <c r="L90" i="97"/>
  <c r="K90" i="97"/>
  <c r="J90" i="97"/>
  <c r="M89" i="97"/>
  <c r="L89" i="97"/>
  <c r="K89" i="97"/>
  <c r="J89" i="97"/>
  <c r="M88" i="97"/>
  <c r="L88" i="97"/>
  <c r="K88" i="97"/>
  <c r="J88" i="97"/>
  <c r="M87" i="97"/>
  <c r="L87" i="97"/>
  <c r="K87" i="97"/>
  <c r="J87" i="97"/>
  <c r="M86" i="97"/>
  <c r="L86" i="97"/>
  <c r="K86" i="97"/>
  <c r="J86" i="97"/>
  <c r="M85" i="97"/>
  <c r="L85" i="97"/>
  <c r="K85" i="97"/>
  <c r="J85" i="97"/>
  <c r="M84" i="97"/>
  <c r="L84" i="97"/>
  <c r="K84" i="97"/>
  <c r="J84" i="97"/>
  <c r="M83" i="97"/>
  <c r="L83" i="97"/>
  <c r="K83" i="97"/>
  <c r="J83" i="97"/>
  <c r="M82" i="97"/>
  <c r="L82" i="97"/>
  <c r="K82" i="97"/>
  <c r="J82" i="97"/>
  <c r="M81" i="97"/>
  <c r="L81" i="97"/>
  <c r="K81" i="97"/>
  <c r="J81" i="97"/>
  <c r="M80" i="97"/>
  <c r="L80" i="97"/>
  <c r="K80" i="97"/>
  <c r="J80" i="97"/>
  <c r="M79" i="97"/>
  <c r="L79" i="97"/>
  <c r="K79" i="97"/>
  <c r="J79" i="97"/>
  <c r="M78" i="97"/>
  <c r="L78" i="97"/>
  <c r="K78" i="97"/>
  <c r="J78" i="97"/>
  <c r="M77" i="97"/>
  <c r="L77" i="97"/>
  <c r="K77" i="97"/>
  <c r="J77" i="97"/>
  <c r="M76" i="97"/>
  <c r="L76" i="97"/>
  <c r="K76" i="97"/>
  <c r="J76" i="97"/>
  <c r="M75" i="97"/>
  <c r="L75" i="97"/>
  <c r="K75" i="97"/>
  <c r="J75" i="97"/>
  <c r="M74" i="97"/>
  <c r="L74" i="97"/>
  <c r="K74" i="97"/>
  <c r="J74" i="97"/>
  <c r="M73" i="97"/>
  <c r="L73" i="97"/>
  <c r="K73" i="97"/>
  <c r="J73" i="97"/>
  <c r="M72" i="97"/>
  <c r="L72" i="97"/>
  <c r="K72" i="97"/>
  <c r="J72" i="97"/>
  <c r="M71" i="97"/>
  <c r="L71" i="97"/>
  <c r="K71" i="97"/>
  <c r="J71" i="97"/>
  <c r="M70" i="97"/>
  <c r="L70" i="97"/>
  <c r="K70" i="97"/>
  <c r="J70" i="97"/>
  <c r="M69" i="97"/>
  <c r="L69" i="97"/>
  <c r="K69" i="97"/>
  <c r="J69" i="97"/>
  <c r="M68" i="97"/>
  <c r="L68" i="97"/>
  <c r="K68" i="97"/>
  <c r="J68" i="97"/>
  <c r="M67" i="97"/>
  <c r="L67" i="97"/>
  <c r="K67" i="97"/>
  <c r="J67" i="97"/>
  <c r="M66" i="97"/>
  <c r="L66" i="97"/>
  <c r="K66" i="97"/>
  <c r="J66" i="97"/>
  <c r="M65" i="97"/>
  <c r="L65" i="97"/>
  <c r="K65" i="97"/>
  <c r="J65" i="97"/>
  <c r="M64" i="97"/>
  <c r="L64" i="97"/>
  <c r="K64" i="97"/>
  <c r="J64" i="97"/>
  <c r="M63" i="97"/>
  <c r="L63" i="97"/>
  <c r="K63" i="97"/>
  <c r="J63" i="97"/>
  <c r="M62" i="97"/>
  <c r="L62" i="97"/>
  <c r="K62" i="97"/>
  <c r="J62" i="97"/>
  <c r="M61" i="97"/>
  <c r="L61" i="97"/>
  <c r="K61" i="97"/>
  <c r="J61" i="97"/>
  <c r="M60" i="97"/>
  <c r="L60" i="97"/>
  <c r="K60" i="97"/>
  <c r="J60" i="97"/>
  <c r="M59" i="97"/>
  <c r="L59" i="97"/>
  <c r="K59" i="97"/>
  <c r="J59" i="97"/>
  <c r="M58" i="97"/>
  <c r="L58" i="97"/>
  <c r="K58" i="97"/>
  <c r="J58" i="97"/>
  <c r="M57" i="97"/>
  <c r="L57" i="97"/>
  <c r="K57" i="97"/>
  <c r="J57" i="97"/>
  <c r="M56" i="97"/>
  <c r="L56" i="97"/>
  <c r="K56" i="97"/>
  <c r="J56" i="97"/>
  <c r="M55" i="97"/>
  <c r="L55" i="97"/>
  <c r="K55" i="97"/>
  <c r="J55" i="97"/>
  <c r="M54" i="97"/>
  <c r="L54" i="97"/>
  <c r="K54" i="97"/>
  <c r="J54" i="97"/>
  <c r="M53" i="97"/>
  <c r="L53" i="97"/>
  <c r="K53" i="97"/>
  <c r="J53" i="97"/>
  <c r="M52" i="97"/>
  <c r="L52" i="97"/>
  <c r="K52" i="97"/>
  <c r="J52" i="97"/>
  <c r="M51" i="97"/>
  <c r="L51" i="97"/>
  <c r="K51" i="97"/>
  <c r="J51" i="97"/>
  <c r="M50" i="97"/>
  <c r="L50" i="97"/>
  <c r="K50" i="97"/>
  <c r="J50" i="97"/>
  <c r="M49" i="97"/>
  <c r="L49" i="97"/>
  <c r="K49" i="97"/>
  <c r="J49" i="97"/>
  <c r="M48" i="97"/>
  <c r="L48" i="97"/>
  <c r="K48" i="97"/>
  <c r="J48" i="97"/>
  <c r="M47" i="97"/>
  <c r="L47" i="97"/>
  <c r="K47" i="97"/>
  <c r="J47" i="97"/>
  <c r="M46" i="97"/>
  <c r="L46" i="97"/>
  <c r="K46" i="97"/>
  <c r="J46" i="97"/>
  <c r="M45" i="97"/>
  <c r="L45" i="97"/>
  <c r="K45" i="97"/>
  <c r="J45" i="97"/>
  <c r="M44" i="97"/>
  <c r="L44" i="97"/>
  <c r="K44" i="97"/>
  <c r="J44" i="97"/>
  <c r="M43" i="97"/>
  <c r="L43" i="97"/>
  <c r="K43" i="97"/>
  <c r="J43" i="97"/>
  <c r="M42" i="97"/>
  <c r="L42" i="97"/>
  <c r="K42" i="97"/>
  <c r="J42" i="97"/>
  <c r="M41" i="97"/>
  <c r="L41" i="97"/>
  <c r="K41" i="97"/>
  <c r="J41" i="97"/>
  <c r="M40" i="97"/>
  <c r="L40" i="97"/>
  <c r="K40" i="97"/>
  <c r="J40" i="97"/>
  <c r="M39" i="97"/>
  <c r="L39" i="97"/>
  <c r="K39" i="97"/>
  <c r="J39" i="97"/>
  <c r="M38" i="97"/>
  <c r="L38" i="97"/>
  <c r="K38" i="97"/>
  <c r="J38" i="97"/>
  <c r="M37" i="97"/>
  <c r="L37" i="97"/>
  <c r="K37" i="97"/>
  <c r="J37" i="97"/>
  <c r="M36" i="97"/>
  <c r="L36" i="97"/>
  <c r="K36" i="97"/>
  <c r="J36" i="97"/>
  <c r="M35" i="97"/>
  <c r="L35" i="97"/>
  <c r="K35" i="97"/>
  <c r="J35" i="97"/>
  <c r="M34" i="97"/>
  <c r="L34" i="97"/>
  <c r="K34" i="97"/>
  <c r="J34" i="97"/>
  <c r="M33" i="97"/>
  <c r="L33" i="97"/>
  <c r="K33" i="97"/>
  <c r="J33" i="97"/>
  <c r="M32" i="97"/>
  <c r="L32" i="97"/>
  <c r="K32" i="97"/>
  <c r="J32" i="97"/>
  <c r="M31" i="97"/>
  <c r="L31" i="97"/>
  <c r="K31" i="97"/>
  <c r="J31" i="97"/>
  <c r="M30" i="97"/>
  <c r="L30" i="97"/>
  <c r="K30" i="97"/>
  <c r="J30" i="97"/>
  <c r="M29" i="97"/>
  <c r="L29" i="97"/>
  <c r="K29" i="97"/>
  <c r="J29" i="97"/>
  <c r="M28" i="97"/>
  <c r="L28" i="97"/>
  <c r="K28" i="97"/>
  <c r="J28" i="97"/>
  <c r="M27" i="97"/>
  <c r="L27" i="97"/>
  <c r="K27" i="97"/>
  <c r="J27" i="97"/>
  <c r="M26" i="97"/>
  <c r="L26" i="97"/>
  <c r="K26" i="97"/>
  <c r="J26" i="97"/>
  <c r="M25" i="97"/>
  <c r="L25" i="97"/>
  <c r="K25" i="97"/>
  <c r="J25" i="97"/>
  <c r="M24" i="97"/>
  <c r="L24" i="97"/>
  <c r="K24" i="97"/>
  <c r="J24" i="97"/>
  <c r="M23" i="97"/>
  <c r="L23" i="97"/>
  <c r="K23" i="97"/>
  <c r="J23" i="97"/>
  <c r="M22" i="97"/>
  <c r="L22" i="97"/>
  <c r="K22" i="97"/>
  <c r="J22" i="97"/>
  <c r="M21" i="97"/>
  <c r="L21" i="97"/>
  <c r="K21" i="97"/>
  <c r="J21" i="97"/>
  <c r="M20" i="97"/>
  <c r="L20" i="97"/>
  <c r="K20" i="97"/>
  <c r="J20" i="97"/>
  <c r="M19" i="97"/>
  <c r="L19" i="97"/>
  <c r="K19" i="97"/>
  <c r="J19" i="97"/>
  <c r="M18" i="97"/>
  <c r="L18" i="97"/>
  <c r="K18" i="97"/>
  <c r="J18" i="97"/>
  <c r="M17" i="97"/>
  <c r="L17" i="97"/>
  <c r="K17" i="97"/>
  <c r="J17" i="97"/>
  <c r="M16" i="97"/>
  <c r="L16" i="97"/>
  <c r="K16" i="97"/>
  <c r="J16" i="97"/>
  <c r="M15" i="97"/>
  <c r="L15" i="97"/>
  <c r="K15" i="97"/>
  <c r="J15" i="97"/>
  <c r="M14" i="97"/>
  <c r="L14" i="97"/>
  <c r="K14" i="97"/>
  <c r="J14" i="97"/>
  <c r="M13" i="97"/>
  <c r="L13" i="97"/>
  <c r="K13" i="97"/>
  <c r="J13" i="97"/>
  <c r="M12" i="97"/>
  <c r="L12" i="97"/>
  <c r="K12" i="97"/>
  <c r="J12" i="97"/>
  <c r="M11" i="97"/>
  <c r="L11" i="97"/>
  <c r="K11" i="97"/>
  <c r="J11" i="97"/>
  <c r="M10" i="97"/>
  <c r="L10" i="97"/>
  <c r="K10" i="97"/>
  <c r="J10" i="97"/>
  <c r="M9" i="97"/>
  <c r="L9" i="97"/>
  <c r="K9" i="97"/>
  <c r="J9" i="97"/>
  <c r="M8" i="97"/>
  <c r="L8" i="97"/>
  <c r="K8" i="97"/>
  <c r="J8" i="97"/>
  <c r="M7" i="97"/>
  <c r="L7" i="97"/>
  <c r="K7" i="97"/>
  <c r="J7" i="97"/>
  <c r="M6" i="97"/>
  <c r="L6" i="97"/>
  <c r="K6" i="97"/>
  <c r="J6" i="97"/>
  <c r="M5" i="97"/>
  <c r="L5" i="97"/>
  <c r="K5" i="97"/>
  <c r="J5" i="97"/>
  <c r="M4" i="97"/>
  <c r="L4" i="97"/>
  <c r="K4" i="97"/>
  <c r="J4" i="97"/>
  <c r="M3" i="97"/>
  <c r="L3" i="97"/>
  <c r="K3" i="97"/>
  <c r="J3" i="97"/>
  <c r="M2" i="97"/>
  <c r="L2" i="97"/>
  <c r="K2" i="97"/>
  <c r="J2" i="97"/>
  <c r="S106" i="96"/>
  <c r="R106" i="96"/>
  <c r="P106" i="96"/>
  <c r="O106" i="96"/>
  <c r="N106" i="96"/>
  <c r="S103" i="96"/>
  <c r="R103" i="96"/>
  <c r="P103" i="96"/>
  <c r="O103" i="96"/>
  <c r="M102" i="96"/>
  <c r="L102" i="96"/>
  <c r="K102" i="96"/>
  <c r="J102" i="96"/>
  <c r="M101" i="96"/>
  <c r="L101" i="96"/>
  <c r="K101" i="96"/>
  <c r="J101" i="96"/>
  <c r="M100" i="96"/>
  <c r="L100" i="96"/>
  <c r="K100" i="96"/>
  <c r="J100" i="96"/>
  <c r="M99" i="96"/>
  <c r="L99" i="96"/>
  <c r="K99" i="96"/>
  <c r="J99" i="96"/>
  <c r="M98" i="96"/>
  <c r="L98" i="96"/>
  <c r="K98" i="96"/>
  <c r="J98" i="96"/>
  <c r="M97" i="96"/>
  <c r="L97" i="96"/>
  <c r="K97" i="96"/>
  <c r="J97" i="96"/>
  <c r="M96" i="96"/>
  <c r="L96" i="96"/>
  <c r="K96" i="96"/>
  <c r="J96" i="96"/>
  <c r="M95" i="96"/>
  <c r="L95" i="96"/>
  <c r="K95" i="96"/>
  <c r="J95" i="96"/>
  <c r="M94" i="96"/>
  <c r="L94" i="96"/>
  <c r="K94" i="96"/>
  <c r="J94" i="96"/>
  <c r="M93" i="96"/>
  <c r="L93" i="96"/>
  <c r="K93" i="96"/>
  <c r="J93" i="96"/>
  <c r="M92" i="96"/>
  <c r="L92" i="96"/>
  <c r="K92" i="96"/>
  <c r="J92" i="96"/>
  <c r="M91" i="96"/>
  <c r="L91" i="96"/>
  <c r="K91" i="96"/>
  <c r="J91" i="96"/>
  <c r="M90" i="96"/>
  <c r="L90" i="96"/>
  <c r="K90" i="96"/>
  <c r="J90" i="96"/>
  <c r="M89" i="96"/>
  <c r="L89" i="96"/>
  <c r="K89" i="96"/>
  <c r="J89" i="96"/>
  <c r="M88" i="96"/>
  <c r="L88" i="96"/>
  <c r="K88" i="96"/>
  <c r="J88" i="96"/>
  <c r="M87" i="96"/>
  <c r="L87" i="96"/>
  <c r="K87" i="96"/>
  <c r="J87" i="96"/>
  <c r="M86" i="96"/>
  <c r="L86" i="96"/>
  <c r="K86" i="96"/>
  <c r="J86" i="96"/>
  <c r="M85" i="96"/>
  <c r="L85" i="96"/>
  <c r="K85" i="96"/>
  <c r="J85" i="96"/>
  <c r="M84" i="96"/>
  <c r="L84" i="96"/>
  <c r="K84" i="96"/>
  <c r="J84" i="96"/>
  <c r="M83" i="96"/>
  <c r="L83" i="96"/>
  <c r="K83" i="96"/>
  <c r="J83" i="96"/>
  <c r="M82" i="96"/>
  <c r="L82" i="96"/>
  <c r="K82" i="96"/>
  <c r="J82" i="96"/>
  <c r="M81" i="96"/>
  <c r="L81" i="96"/>
  <c r="K81" i="96"/>
  <c r="J81" i="96"/>
  <c r="M80" i="96"/>
  <c r="L80" i="96"/>
  <c r="K80" i="96"/>
  <c r="J80" i="96"/>
  <c r="M79" i="96"/>
  <c r="L79" i="96"/>
  <c r="K79" i="96"/>
  <c r="J79" i="96"/>
  <c r="M78" i="96"/>
  <c r="L78" i="96"/>
  <c r="K78" i="96"/>
  <c r="J78" i="96"/>
  <c r="M77" i="96"/>
  <c r="L77" i="96"/>
  <c r="K77" i="96"/>
  <c r="J77" i="96"/>
  <c r="M76" i="96"/>
  <c r="L76" i="96"/>
  <c r="K76" i="96"/>
  <c r="J76" i="96"/>
  <c r="M75" i="96"/>
  <c r="L75" i="96"/>
  <c r="K75" i="96"/>
  <c r="J75" i="96"/>
  <c r="M74" i="96"/>
  <c r="L74" i="96"/>
  <c r="K74" i="96"/>
  <c r="J74" i="96"/>
  <c r="M73" i="96"/>
  <c r="L73" i="96"/>
  <c r="K73" i="96"/>
  <c r="J73" i="96"/>
  <c r="M72" i="96"/>
  <c r="L72" i="96"/>
  <c r="K72" i="96"/>
  <c r="J72" i="96"/>
  <c r="M71" i="96"/>
  <c r="L71" i="96"/>
  <c r="K71" i="96"/>
  <c r="J71" i="96"/>
  <c r="M70" i="96"/>
  <c r="L70" i="96"/>
  <c r="K70" i="96"/>
  <c r="J70" i="96"/>
  <c r="M69" i="96"/>
  <c r="L69" i="96"/>
  <c r="K69" i="96"/>
  <c r="J69" i="96"/>
  <c r="M68" i="96"/>
  <c r="L68" i="96"/>
  <c r="K68" i="96"/>
  <c r="J68" i="96"/>
  <c r="M67" i="96"/>
  <c r="L67" i="96"/>
  <c r="K67" i="96"/>
  <c r="J67" i="96"/>
  <c r="M66" i="96"/>
  <c r="L66" i="96"/>
  <c r="K66" i="96"/>
  <c r="J66" i="96"/>
  <c r="M65" i="96"/>
  <c r="L65" i="96"/>
  <c r="K65" i="96"/>
  <c r="J65" i="96"/>
  <c r="M64" i="96"/>
  <c r="L64" i="96"/>
  <c r="K64" i="96"/>
  <c r="J64" i="96"/>
  <c r="M63" i="96"/>
  <c r="L63" i="96"/>
  <c r="K63" i="96"/>
  <c r="J63" i="96"/>
  <c r="M62" i="96"/>
  <c r="L62" i="96"/>
  <c r="K62" i="96"/>
  <c r="J62" i="96"/>
  <c r="M61" i="96"/>
  <c r="L61" i="96"/>
  <c r="K61" i="96"/>
  <c r="J61" i="96"/>
  <c r="M60" i="96"/>
  <c r="L60" i="96"/>
  <c r="K60" i="96"/>
  <c r="J60" i="96"/>
  <c r="M59" i="96"/>
  <c r="L59" i="96"/>
  <c r="K59" i="96"/>
  <c r="J59" i="96"/>
  <c r="M58" i="96"/>
  <c r="L58" i="96"/>
  <c r="K58" i="96"/>
  <c r="J58" i="96"/>
  <c r="M57" i="96"/>
  <c r="L57" i="96"/>
  <c r="K57" i="96"/>
  <c r="J57" i="96"/>
  <c r="M56" i="96"/>
  <c r="L56" i="96"/>
  <c r="K56" i="96"/>
  <c r="J56" i="96"/>
  <c r="M55" i="96"/>
  <c r="L55" i="96"/>
  <c r="K55" i="96"/>
  <c r="J55" i="96"/>
  <c r="M54" i="96"/>
  <c r="L54" i="96"/>
  <c r="K54" i="96"/>
  <c r="J54" i="96"/>
  <c r="M53" i="96"/>
  <c r="L53" i="96"/>
  <c r="K53" i="96"/>
  <c r="J53" i="96"/>
  <c r="M52" i="96"/>
  <c r="L52" i="96"/>
  <c r="K52" i="96"/>
  <c r="J52" i="96"/>
  <c r="M51" i="96"/>
  <c r="L51" i="96"/>
  <c r="K51" i="96"/>
  <c r="J51" i="96"/>
  <c r="M50" i="96"/>
  <c r="L50" i="96"/>
  <c r="K50" i="96"/>
  <c r="J50" i="96"/>
  <c r="M49" i="96"/>
  <c r="L49" i="96"/>
  <c r="K49" i="96"/>
  <c r="J49" i="96"/>
  <c r="M48" i="96"/>
  <c r="L48" i="96"/>
  <c r="K48" i="96"/>
  <c r="J48" i="96"/>
  <c r="M47" i="96"/>
  <c r="L47" i="96"/>
  <c r="K47" i="96"/>
  <c r="J47" i="96"/>
  <c r="M46" i="96"/>
  <c r="L46" i="96"/>
  <c r="K46" i="96"/>
  <c r="J46" i="96"/>
  <c r="M45" i="96"/>
  <c r="L45" i="96"/>
  <c r="K45" i="96"/>
  <c r="J45" i="96"/>
  <c r="M44" i="96"/>
  <c r="L44" i="96"/>
  <c r="K44" i="96"/>
  <c r="J44" i="96"/>
  <c r="M43" i="96"/>
  <c r="L43" i="96"/>
  <c r="K43" i="96"/>
  <c r="J43" i="96"/>
  <c r="M42" i="96"/>
  <c r="L42" i="96"/>
  <c r="K42" i="96"/>
  <c r="J42" i="96"/>
  <c r="M41" i="96"/>
  <c r="L41" i="96"/>
  <c r="K41" i="96"/>
  <c r="J41" i="96"/>
  <c r="M40" i="96"/>
  <c r="L40" i="96"/>
  <c r="K40" i="96"/>
  <c r="J40" i="96"/>
  <c r="M39" i="96"/>
  <c r="L39" i="96"/>
  <c r="K39" i="96"/>
  <c r="J39" i="96"/>
  <c r="M38" i="96"/>
  <c r="L38" i="96"/>
  <c r="K38" i="96"/>
  <c r="J38" i="96"/>
  <c r="M37" i="96"/>
  <c r="L37" i="96"/>
  <c r="K37" i="96"/>
  <c r="J37" i="96"/>
  <c r="M36" i="96"/>
  <c r="L36" i="96"/>
  <c r="K36" i="96"/>
  <c r="J36" i="96"/>
  <c r="M35" i="96"/>
  <c r="L35" i="96"/>
  <c r="K35" i="96"/>
  <c r="J35" i="96"/>
  <c r="M34" i="96"/>
  <c r="L34" i="96"/>
  <c r="K34" i="96"/>
  <c r="J34" i="96"/>
  <c r="M33" i="96"/>
  <c r="L33" i="96"/>
  <c r="K33" i="96"/>
  <c r="J33" i="96"/>
  <c r="M32" i="96"/>
  <c r="L32" i="96"/>
  <c r="K32" i="96"/>
  <c r="J32" i="96"/>
  <c r="M31" i="96"/>
  <c r="L31" i="96"/>
  <c r="K31" i="96"/>
  <c r="J31" i="96"/>
  <c r="M30" i="96"/>
  <c r="L30" i="96"/>
  <c r="K30" i="96"/>
  <c r="J30" i="96"/>
  <c r="M29" i="96"/>
  <c r="L29" i="96"/>
  <c r="K29" i="96"/>
  <c r="J29" i="96"/>
  <c r="M28" i="96"/>
  <c r="L28" i="96"/>
  <c r="K28" i="96"/>
  <c r="J28" i="96"/>
  <c r="M27" i="96"/>
  <c r="L27" i="96"/>
  <c r="K27" i="96"/>
  <c r="J27" i="96"/>
  <c r="M26" i="96"/>
  <c r="L26" i="96"/>
  <c r="K26" i="96"/>
  <c r="J26" i="96"/>
  <c r="M25" i="96"/>
  <c r="L25" i="96"/>
  <c r="K25" i="96"/>
  <c r="J25" i="96"/>
  <c r="M24" i="96"/>
  <c r="L24" i="96"/>
  <c r="K24" i="96"/>
  <c r="J24" i="96"/>
  <c r="M23" i="96"/>
  <c r="L23" i="96"/>
  <c r="K23" i="96"/>
  <c r="J23" i="96"/>
  <c r="M22" i="96"/>
  <c r="L22" i="96"/>
  <c r="K22" i="96"/>
  <c r="J22" i="96"/>
  <c r="M21" i="96"/>
  <c r="L21" i="96"/>
  <c r="K21" i="96"/>
  <c r="J21" i="96"/>
  <c r="M20" i="96"/>
  <c r="L20" i="96"/>
  <c r="K20" i="96"/>
  <c r="J20" i="96"/>
  <c r="M19" i="96"/>
  <c r="L19" i="96"/>
  <c r="K19" i="96"/>
  <c r="J19" i="96"/>
  <c r="M18" i="96"/>
  <c r="L18" i="96"/>
  <c r="K18" i="96"/>
  <c r="J18" i="96"/>
  <c r="M17" i="96"/>
  <c r="L17" i="96"/>
  <c r="K17" i="96"/>
  <c r="J17" i="96"/>
  <c r="M16" i="96"/>
  <c r="L16" i="96"/>
  <c r="K16" i="96"/>
  <c r="J16" i="96"/>
  <c r="M15" i="96"/>
  <c r="L15" i="96"/>
  <c r="K15" i="96"/>
  <c r="J15" i="96"/>
  <c r="M14" i="96"/>
  <c r="L14" i="96"/>
  <c r="K14" i="96"/>
  <c r="J14" i="96"/>
  <c r="M13" i="96"/>
  <c r="L13" i="96"/>
  <c r="K13" i="96"/>
  <c r="J13" i="96"/>
  <c r="M12" i="96"/>
  <c r="L12" i="96"/>
  <c r="K12" i="96"/>
  <c r="J12" i="96"/>
  <c r="M11" i="96"/>
  <c r="L11" i="96"/>
  <c r="K11" i="96"/>
  <c r="J11" i="96"/>
  <c r="M10" i="96"/>
  <c r="L10" i="96"/>
  <c r="K10" i="96"/>
  <c r="J10" i="96"/>
  <c r="M9" i="96"/>
  <c r="L9" i="96"/>
  <c r="K9" i="96"/>
  <c r="J9" i="96"/>
  <c r="M8" i="96"/>
  <c r="L8" i="96"/>
  <c r="K8" i="96"/>
  <c r="J8" i="96"/>
  <c r="M7" i="96"/>
  <c r="L7" i="96"/>
  <c r="K7" i="96"/>
  <c r="J7" i="96"/>
  <c r="M6" i="96"/>
  <c r="L6" i="96"/>
  <c r="K6" i="96"/>
  <c r="J6" i="96"/>
  <c r="M5" i="96"/>
  <c r="L5" i="96"/>
  <c r="K5" i="96"/>
  <c r="J5" i="96"/>
  <c r="M4" i="96"/>
  <c r="L4" i="96"/>
  <c r="K4" i="96"/>
  <c r="J4" i="96"/>
  <c r="M3" i="96"/>
  <c r="L3" i="96"/>
  <c r="K3" i="96"/>
  <c r="J3" i="96"/>
  <c r="M2" i="96"/>
  <c r="L2" i="96"/>
  <c r="K2" i="96"/>
  <c r="J2" i="96"/>
  <c r="M106" i="96" l="1"/>
  <c r="J103" i="97"/>
  <c r="L103" i="97"/>
  <c r="M103" i="96"/>
  <c r="L106" i="96"/>
  <c r="L103" i="96"/>
  <c r="T103" i="96"/>
  <c r="K103" i="96"/>
  <c r="K106" i="96"/>
  <c r="J103" i="96"/>
  <c r="J106" i="96"/>
</calcChain>
</file>

<file path=xl/sharedStrings.xml><?xml version="1.0" encoding="utf-8"?>
<sst xmlns="http://schemas.openxmlformats.org/spreadsheetml/2006/main" count="1279" uniqueCount="320">
  <si>
    <t>Dôvod sťahovania</t>
  </si>
  <si>
    <t>Rok</t>
  </si>
  <si>
    <t xml:space="preserve"> zmena pracoviska</t>
  </si>
  <si>
    <t xml:space="preserve"> priblíženie k pracovisku</t>
  </si>
  <si>
    <t xml:space="preserve"> štúdium</t>
  </si>
  <si>
    <t xml:space="preserve"> zdravotné dôvody</t>
  </si>
  <si>
    <t xml:space="preserve"> sobáš</t>
  </si>
  <si>
    <t xml:space="preserve"> rozvod</t>
  </si>
  <si>
    <t xml:space="preserve"> bytové dôvody</t>
  </si>
  <si>
    <t xml:space="preserve"> nasledovanie rod. príslušníka</t>
  </si>
  <si>
    <t xml:space="preserve"> iné dôvody</t>
  </si>
  <si>
    <t xml:space="preserve"> </t>
  </si>
  <si>
    <t>Predchádzajúce</t>
  </si>
  <si>
    <t>štátne občianstvo</t>
  </si>
  <si>
    <t xml:space="preserve"> z toho</t>
  </si>
  <si>
    <t>Nadobudnuté nové štátne občianstvo</t>
  </si>
  <si>
    <t>Muži spolu</t>
  </si>
  <si>
    <t>Ženy spolu</t>
  </si>
  <si>
    <t>Ukazovateľ</t>
  </si>
  <si>
    <t>počet žiadostí o azyl</t>
  </si>
  <si>
    <t>udelený azyl</t>
  </si>
  <si>
    <t>poskytnutá doplnková ochrana</t>
  </si>
  <si>
    <t>zastavené konanie</t>
  </si>
  <si>
    <t>udelené štátne  občianstvo SR azylantom</t>
  </si>
  <si>
    <t>Štátne občianstvo</t>
  </si>
  <si>
    <t>z toho: cudzinci</t>
  </si>
  <si>
    <t>najpočetnejšie skupiny obyvateľov SR podľa štátneho občianstva (okrem občanov SR)</t>
  </si>
  <si>
    <t>Česko</t>
  </si>
  <si>
    <t>Maďarsko</t>
  </si>
  <si>
    <t>Rumunsko</t>
  </si>
  <si>
    <t>Poľsko</t>
  </si>
  <si>
    <t>Nemecko</t>
  </si>
  <si>
    <t>Taliansko</t>
  </si>
  <si>
    <t>Spojené kráľovstvo</t>
  </si>
  <si>
    <t>Rakúsko</t>
  </si>
  <si>
    <t>Bulharsko</t>
  </si>
  <si>
    <t>Ukrajina</t>
  </si>
  <si>
    <t>Francúzsko</t>
  </si>
  <si>
    <t>Vietnam</t>
  </si>
  <si>
    <t>Chorvátsko</t>
  </si>
  <si>
    <t>Rusko</t>
  </si>
  <si>
    <t>Srbsko</t>
  </si>
  <si>
    <t>Španielsko</t>
  </si>
  <si>
    <t>Spojené štáty</t>
  </si>
  <si>
    <t>Čína</t>
  </si>
  <si>
    <t>Holandsko</t>
  </si>
  <si>
    <t>Belgicko</t>
  </si>
  <si>
    <t>Grécko</t>
  </si>
  <si>
    <t>Nórsko</t>
  </si>
  <si>
    <t>z toho: cudzinky</t>
  </si>
  <si>
    <t>podiel cudziniek (v %)</t>
  </si>
  <si>
    <t>Švédsko</t>
  </si>
  <si>
    <t>Švajčiarsko</t>
  </si>
  <si>
    <t>Krajina narodenia</t>
  </si>
  <si>
    <t>podiel  (v %)</t>
  </si>
  <si>
    <t>najpočetnejšie skupiny obyvateľov SR podľa krajiny narodenia (okrem SR)</t>
  </si>
  <si>
    <t>Kanada</t>
  </si>
  <si>
    <t>Turecko</t>
  </si>
  <si>
    <t>Austrália</t>
  </si>
  <si>
    <t>Afrika</t>
  </si>
  <si>
    <t>Amerika</t>
  </si>
  <si>
    <t>Austrália a Oceánia</t>
  </si>
  <si>
    <t>Ázia</t>
  </si>
  <si>
    <t>Európa</t>
  </si>
  <si>
    <t>Slovensko</t>
  </si>
  <si>
    <t>Portugalsko</t>
  </si>
  <si>
    <t>Dánsko</t>
  </si>
  <si>
    <t>Irak</t>
  </si>
  <si>
    <t>Thajsko</t>
  </si>
  <si>
    <t>Lotyšsko</t>
  </si>
  <si>
    <t>Fínsko</t>
  </si>
  <si>
    <t>Svetadiel/krajina predchádzajúceho pobytu</t>
  </si>
  <si>
    <t>Svetadiel/krajina nasledujúceho pobytu</t>
  </si>
  <si>
    <t>najpočetnejšie skupiny prisťahovaných podľa krajiny predchádzajúceho pobytu</t>
  </si>
  <si>
    <t>najpočetnejšie skupiny vysťahovaných podľa krajiny nasledujúceho pobytu</t>
  </si>
  <si>
    <t>Spojené arabské emiráty</t>
  </si>
  <si>
    <t>*od roku 2012 údaje o prisťahovaných zahŕňajú aj deti narodené v zahraničí, ktoré boli prihlásené na trvalý pobyt v SR</t>
  </si>
  <si>
    <t>Veková skupina</t>
  </si>
  <si>
    <t>0 – 4</t>
  </si>
  <si>
    <t>5 – 9</t>
  </si>
  <si>
    <t>10 – 14</t>
  </si>
  <si>
    <t>15 – 19</t>
  </si>
  <si>
    <t>20 – 24</t>
  </si>
  <si>
    <t>25 – 29</t>
  </si>
  <si>
    <t>30 – 34</t>
  </si>
  <si>
    <t>35 – 39</t>
  </si>
  <si>
    <t>40 – 44</t>
  </si>
  <si>
    <t>45 – 49</t>
  </si>
  <si>
    <t>50 – 54</t>
  </si>
  <si>
    <t>55 – 59</t>
  </si>
  <si>
    <t>60 – 64</t>
  </si>
  <si>
    <t>65 – 69</t>
  </si>
  <si>
    <t>70 – 74</t>
  </si>
  <si>
    <t>75 – 79</t>
  </si>
  <si>
    <t>80 – 84</t>
  </si>
  <si>
    <t>85+</t>
  </si>
  <si>
    <t>Vzdelanie</t>
  </si>
  <si>
    <t xml:space="preserve"> neukončené (dieťa do 15 rokov)</t>
  </si>
  <si>
    <t xml:space="preserve"> základné</t>
  </si>
  <si>
    <t xml:space="preserve"> stredné bez maturity</t>
  </si>
  <si>
    <t xml:space="preserve"> stredné s maturitou</t>
  </si>
  <si>
    <t xml:space="preserve"> vysokoškolské</t>
  </si>
  <si>
    <t xml:space="preserve"> nezistené</t>
  </si>
  <si>
    <t>vek</t>
  </si>
  <si>
    <t>(stav k 31.12.)</t>
  </si>
  <si>
    <t>0</t>
  </si>
  <si>
    <t>100+</t>
  </si>
  <si>
    <t>SPOLU</t>
  </si>
  <si>
    <t>stav k 31.12.</t>
  </si>
  <si>
    <t>Írsko</t>
  </si>
  <si>
    <t xml:space="preserve">  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</si>
  <si>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</si>
  <si>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</si>
  <si>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</si>
  <si>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</si>
  <si>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</si>
  <si>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</si>
  <si>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</si>
  <si>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</si>
  <si>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</si>
  <si>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</si>
  <si>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</si>
  <si>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</si>
  <si>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</si>
  <si>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</si>
  <si>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</si>
  <si>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</si>
  <si>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</si>
  <si>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</si>
  <si>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</si>
  <si>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</si>
  <si>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</si>
  <si>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</si>
  <si>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</si>
  <si>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</si>
  <si>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</si>
  <si>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</si>
  <si>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</si>
  <si>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</si>
  <si>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</si>
  <si>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</si>
  <si>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</si>
  <si>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</si>
  <si>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</si>
  <si>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</si>
  <si>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</si>
  <si>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</si>
  <si>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</si>
  <si>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</si>
  <si>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</si>
  <si>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</si>
  <si>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</si>
  <si>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</si>
  <si>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</si>
  <si>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</si>
  <si>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</si>
  <si>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</si>
  <si>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</si>
  <si>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</si>
  <si>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</si>
  <si>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</si>
  <si>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</si>
  <si>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</si>
  <si>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</si>
  <si>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</si>
  <si>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</si>
  <si>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</si>
  <si>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</si>
  <si>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</si>
  <si>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</si>
  <si>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</si>
  <si>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</si>
  <si>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</si>
  <si>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</si>
  <si>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</si>
  <si>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</si>
  <si>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</si>
  <si>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</si>
  <si>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</si>
  <si>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</si>
  <si>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</si>
  <si>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</si>
  <si>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</si>
  <si>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</si>
  <si>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</si>
  <si>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</si>
  <si>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</si>
  <si>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</si>
  <si>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</si>
  <si>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</si>
  <si>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</si>
  <si>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</si>
  <si>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</si>
  <si>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</si>
  <si>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85</t>
  </si>
  <si>
    <t>86</t>
  </si>
  <si>
    <t>89</t>
  </si>
  <si>
    <t>91</t>
  </si>
  <si>
    <t>Bielorusko</t>
  </si>
  <si>
    <t>Bosna a Hercegovina</t>
  </si>
  <si>
    <t>Paraguaj</t>
  </si>
  <si>
    <t>87</t>
  </si>
  <si>
    <t>84</t>
  </si>
  <si>
    <t>90</t>
  </si>
  <si>
    <t>93</t>
  </si>
  <si>
    <t>Afganistan</t>
  </si>
  <si>
    <t>podiel cudzincov (%)</t>
  </si>
  <si>
    <t>Udelené štátne občianstvo SR podľa pohlavia a predchádzajúceho štátneho občianstva, 2013 – 2022</t>
  </si>
  <si>
    <t>Luxembursko</t>
  </si>
  <si>
    <t>Sýria</t>
  </si>
  <si>
    <t>Macedónsko</t>
  </si>
  <si>
    <t>Kórejská republika</t>
  </si>
  <si>
    <t>Japonsko</t>
  </si>
  <si>
    <t>Vysťahovaní do zahraničia podľa krajiny nasledujúceho pobytu – muži, 2013 – 2022</t>
  </si>
  <si>
    <t>Vysťahovaní do zahraničia podľa krajiny nasledujúceho pobytu – ženy, 2013 – 2022</t>
  </si>
  <si>
    <t>Nový Zéland</t>
  </si>
  <si>
    <t>negatívne rozhodnutia</t>
  </si>
  <si>
    <t>Prisťahovaní zo zahraničia podľa dôvodu sťahovania a pohlavia, 2013 – 2023</t>
  </si>
  <si>
    <r>
      <t>2012</t>
    </r>
    <r>
      <rPr>
        <b/>
        <vertAlign val="superscript"/>
        <sz val="8"/>
        <color theme="1"/>
        <rFont val="Arial"/>
        <family val="2"/>
        <charset val="238"/>
      </rPr>
      <t>*</t>
    </r>
  </si>
  <si>
    <r>
      <rPr>
        <vertAlign val="superscript"/>
        <sz val="10"/>
        <color rgb="FF000000"/>
        <rFont val="Arial"/>
        <family val="2"/>
        <charset val="238"/>
      </rPr>
      <t>*</t>
    </r>
    <r>
      <rPr>
        <sz val="10"/>
        <color rgb="FF000000"/>
        <rFont val="Arial"/>
        <family val="2"/>
        <charset val="238"/>
      </rPr>
      <t>od roku 2012 údaje o prisťahovaných zahŕňajú aj deti narodené v zahraničí, ktoré boli prihlásené na trvalý pobyt v SR</t>
    </r>
  </si>
  <si>
    <t>-</t>
  </si>
  <si>
    <t>Prisťahovaní zo zahraničia podľa vekových skupín – muži, 2004 – 2023</t>
  </si>
  <si>
    <t>Prisťahovaní zo zahraničia podľa vekových skupín – ženy, 2004 – 2023</t>
  </si>
  <si>
    <t>Vysťahovaní do zahraničia podľa vekových skupín – muži, 2004 – 2023</t>
  </si>
  <si>
    <t>Vysťahovaní do zahraničia podľa vekových skupín – ženy, 2004 – 2023</t>
  </si>
  <si>
    <t>Prisťahovaní zo zahraničia podľa vzdelania – muži, 2004 – 2023</t>
  </si>
  <si>
    <t>Prisťahovaní zo zahraničia podľa vzdelania – ženy, 2004 – 2023</t>
  </si>
  <si>
    <t>Vysťahovaní do zahraničia podľa vzdelania – muži, 2004 – 2023</t>
  </si>
  <si>
    <t>Vysťahovaní do zahraničia podľa vzdelania – ženy, 2004 – 2023</t>
  </si>
  <si>
    <t>Vysťahovaní do zahraničia podľa dôvodu sťahovania a pohlavia, 2004 – 2023</t>
  </si>
  <si>
    <t>muži 2023</t>
  </si>
  <si>
    <t>ženy 2023</t>
  </si>
  <si>
    <t>muži 2004</t>
  </si>
  <si>
    <t>ženy 2004</t>
  </si>
  <si>
    <t>Veková štruktúra vysťahovaných do zahraničia, 2004 a 2023</t>
  </si>
  <si>
    <t>Veková štruktúra prisťahovaných zo zahraničia, 2004 a 2023*</t>
  </si>
  <si>
    <t>Žiadatelia o udelenie azylu v SR, 2004 - 2023</t>
  </si>
  <si>
    <t>Prisťahovaní zo zahraničia na 1 000 obyvateľov SR, 2004 – 2023</t>
  </si>
  <si>
    <t>Vysťahovaní do zahraničia na 1 000 obyvateľov SR, 2004 – 2023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</si>
  <si>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</si>
  <si>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</si>
  <si>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</si>
  <si>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</si>
  <si>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</si>
  <si>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</si>
  <si>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</si>
  <si>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</si>
  <si>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</si>
  <si>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</si>
  <si>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</si>
  <si>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</si>
  <si>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</si>
  <si>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Krajiny spolu</t>
  </si>
  <si>
    <t>Muži</t>
  </si>
  <si>
    <t>Oceánia</t>
  </si>
  <si>
    <t>Obyvatelia SR podľa štátneho občianstva – muži, 2011 – 2023</t>
  </si>
  <si>
    <t>Česká republika</t>
  </si>
  <si>
    <t>Poľská republika</t>
  </si>
  <si>
    <t>Nemecká spolková republika</t>
  </si>
  <si>
    <t>Talianska republika</t>
  </si>
  <si>
    <t>Rakúska republika</t>
  </si>
  <si>
    <t>Spojené kráľovstvo Veľkej Británie a Severného Írska</t>
  </si>
  <si>
    <t>Bulharská republika</t>
  </si>
  <si>
    <t>Francúzska republika</t>
  </si>
  <si>
    <t>Vietnamská socialistická republika</t>
  </si>
  <si>
    <t>Ruská federácia</t>
  </si>
  <si>
    <t>Srbská republika</t>
  </si>
  <si>
    <t>Chorvátska republika</t>
  </si>
  <si>
    <t>Čínska ľudová republika</t>
  </si>
  <si>
    <t>Španielske kráľovstvo</t>
  </si>
  <si>
    <t>Spojené štáty americké</t>
  </si>
  <si>
    <t>Holandské kráľovstvo</t>
  </si>
  <si>
    <t>Belgické kráľovstvo</t>
  </si>
  <si>
    <t>Grécka republika</t>
  </si>
  <si>
    <t>Nórske kráľovstvo</t>
  </si>
  <si>
    <t>Švajčiarska konfederácia</t>
  </si>
  <si>
    <t>Slovinsko</t>
  </si>
  <si>
    <t>Švédske kráľovstvo</t>
  </si>
  <si>
    <t>Egypt</t>
  </si>
  <si>
    <t>Obyvatelia SR podľa štátneho občianstva – ženy, 2011 – 2023</t>
  </si>
  <si>
    <t>Ženy</t>
  </si>
  <si>
    <t>Litovsko</t>
  </si>
  <si>
    <t>Obyvatelia SR podľa krajiny narodenia – muži, 2011 – 2023</t>
  </si>
  <si>
    <t xml:space="preserve"> z toho: 
krajina narodenia – zahraničie</t>
  </si>
  <si>
    <t>Obyvatelia SR podľa krajiny narodenia – ženy, 2011 – 2023</t>
  </si>
  <si>
    <t>Austrálsky zväz</t>
  </si>
  <si>
    <t>Kazašsko</t>
  </si>
  <si>
    <t>Prisťahovaní zo zahraničia podľa štátneho občianstva a pohlavia, 2004 – 2023</t>
  </si>
  <si>
    <t xml:space="preserve">Rok </t>
  </si>
  <si>
    <t>muži (abs.)</t>
  </si>
  <si>
    <t>spolu</t>
  </si>
  <si>
    <t>ostatné</t>
  </si>
  <si>
    <t>ženy (abs.)</t>
  </si>
  <si>
    <t>Vysťahovaní do zahraničia podľa štátneho občianstva a pohlavia, 2004 – 2023</t>
  </si>
  <si>
    <t>Prisťahovaní zo zahraničia podľa krajiny predchádzajúceho pobytu – muži, 2004 – 2023</t>
  </si>
  <si>
    <t>om7051rr_ukaz</t>
  </si>
  <si>
    <t>Prisťahovaní na trvalý pobyt (Osoba)</t>
  </si>
  <si>
    <t>om7051rr_data</t>
  </si>
  <si>
    <t>HODNOTA</t>
  </si>
  <si>
    <t>2004</t>
  </si>
  <si>
    <t>2005</t>
  </si>
  <si>
    <t>2006</t>
  </si>
  <si>
    <t>2007</t>
  </si>
  <si>
    <t>2008</t>
  </si>
  <si>
    <t>2009</t>
  </si>
  <si>
    <t>2010</t>
  </si>
  <si>
    <t>Srbsko*</t>
  </si>
  <si>
    <t>Paraguajská republika</t>
  </si>
  <si>
    <t>Dánske kráľovstvo</t>
  </si>
  <si>
    <t>Luxemburské veľkovojvodstvo</t>
  </si>
  <si>
    <t>* do roku 2006 Srbsko a Čierna Hora</t>
  </si>
  <si>
    <t>Fínska republika</t>
  </si>
  <si>
    <t>Prisťahovaní zo zahraničia podľa krajiny predchádzajúceho pobytu – ženy, 2004 – 2023</t>
  </si>
  <si>
    <t>oá republika</t>
  </si>
  <si>
    <t>oe kráľovstvo</t>
  </si>
  <si>
    <t>Kazachstan</t>
  </si>
  <si>
    <t>Tunisko</t>
  </si>
  <si>
    <t>Čína (vrátane Hongkong a Macao)</t>
  </si>
  <si>
    <t>Strata štátneho občianstva SR podľa pohlavia a nového štátneho občianstva, 2008 – 2023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</si>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</sst>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61" x14ac:knownFonts="1"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Tahoma"/>
      <family val="2"/>
    </font>
    <font>
      <sz val="10"/>
      <name val="MS Sans Serif"/>
      <family val="2"/>
    </font>
    <font>
      <sz val="10"/>
      <name val="Arial"/>
      <family val="2"/>
      <charset val="238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name val="Arial"/>
      <family val="2"/>
      <charset val="238"/>
    </font>
    <font>
      <sz val="12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8"/>
      <color indexed="8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name val="Arial Narrow"/>
      <family val="2"/>
    </font>
    <font>
      <b/>
      <sz val="8"/>
      <name val="Arial Narrow"/>
      <family val="2"/>
      <charset val="238"/>
    </font>
    <font>
      <b/>
      <sz val="10"/>
      <color rgb="FF0070C0"/>
      <name val="Arial CE"/>
      <family val="2"/>
      <charset val="238"/>
    </font>
    <font>
      <sz val="8"/>
      <color indexed="63"/>
      <name val="Arial Narrow"/>
      <family val="2"/>
    </font>
    <font>
      <sz val="8"/>
      <name val="Arial Narrow"/>
      <family val="2"/>
      <charset val="238"/>
    </font>
    <font>
      <sz val="8"/>
      <color rgb="FF454545"/>
      <name val="Arial"/>
      <family val="2"/>
    </font>
    <font>
      <sz val="11"/>
      <name val="Calibri"/>
      <family val="2"/>
    </font>
    <font>
      <b/>
      <sz val="10"/>
      <name val="Arial CE"/>
      <family val="2"/>
      <charset val="238"/>
    </font>
    <font>
      <b/>
      <sz val="10"/>
      <color rgb="FF00B050"/>
      <name val="Arial CE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.5"/>
      <color theme="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333333"/>
      <name val="Arial"/>
      <family val="2"/>
    </font>
    <font>
      <b/>
      <vertAlign val="superscript"/>
      <sz val="8"/>
      <color theme="1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rgb="FFFDE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7E5E5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rgb="FFF79646"/>
      </left>
      <right style="medium">
        <color rgb="FFF79646"/>
      </right>
      <top style="medium">
        <color rgb="FFF79646"/>
      </top>
      <bottom/>
      <diagonal/>
    </border>
    <border>
      <left style="medium">
        <color rgb="FFF79646"/>
      </left>
      <right/>
      <top style="medium">
        <color rgb="FFF79646"/>
      </top>
      <bottom style="medium">
        <color rgb="FFF79646"/>
      </bottom>
      <diagonal/>
    </border>
    <border>
      <left/>
      <right/>
      <top style="medium">
        <color rgb="FFF79646"/>
      </top>
      <bottom style="medium">
        <color rgb="FFF79646"/>
      </bottom>
      <diagonal/>
    </border>
    <border>
      <left/>
      <right style="medium">
        <color rgb="FFF79646"/>
      </right>
      <top style="medium">
        <color rgb="FFF79646"/>
      </top>
      <bottom style="medium">
        <color rgb="FFF79646"/>
      </bottom>
      <diagonal/>
    </border>
    <border>
      <left style="medium">
        <color rgb="FFF79646"/>
      </left>
      <right style="medium">
        <color rgb="FFF79646"/>
      </right>
      <top/>
      <bottom style="medium">
        <color rgb="FFF79646"/>
      </bottom>
      <diagonal/>
    </border>
    <border>
      <left style="medium">
        <color rgb="FFF79646"/>
      </left>
      <right/>
      <top/>
      <bottom/>
      <diagonal/>
    </border>
    <border>
      <left style="medium">
        <color rgb="FFF79646"/>
      </left>
      <right style="medium">
        <color rgb="FFF79646"/>
      </right>
      <top/>
      <bottom/>
      <diagonal/>
    </border>
    <border>
      <left style="medium">
        <color rgb="FFF79646"/>
      </left>
      <right/>
      <top style="medium">
        <color rgb="FFF79646"/>
      </top>
      <bottom/>
      <diagonal/>
    </border>
    <border>
      <left style="medium">
        <color rgb="FFF79646"/>
      </left>
      <right style="medium">
        <color rgb="FFF79646"/>
      </right>
      <top style="medium">
        <color rgb="FFF79646"/>
      </top>
      <bottom style="medium">
        <color rgb="FFF79646"/>
      </bottom>
      <diagonal/>
    </border>
    <border>
      <left/>
      <right style="medium">
        <color rgb="FFF79646"/>
      </right>
      <top style="medium">
        <color rgb="FFF79646"/>
      </top>
      <bottom/>
      <diagonal/>
    </border>
    <border>
      <left style="medium">
        <color rgb="FFF79646"/>
      </left>
      <right/>
      <top/>
      <bottom style="medium">
        <color rgb="FFF79646"/>
      </bottom>
      <diagonal/>
    </border>
    <border>
      <left/>
      <right style="medium">
        <color rgb="FFF79646"/>
      </right>
      <top/>
      <bottom style="medium">
        <color rgb="FFF79646"/>
      </bottom>
      <diagonal/>
    </border>
    <border>
      <left/>
      <right/>
      <top style="medium">
        <color rgb="FFF79646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F79646"/>
      </right>
      <top/>
      <bottom/>
      <diagonal/>
    </border>
    <border>
      <left/>
      <right/>
      <top/>
      <bottom style="medium">
        <color rgb="FFF79646"/>
      </bottom>
      <diagonal/>
    </border>
    <border>
      <left style="medium">
        <color rgb="FFEFEFEF"/>
      </left>
      <right style="medium">
        <color rgb="FFEFEFEF"/>
      </right>
      <top style="medium">
        <color rgb="FFEFEFEF"/>
      </top>
      <bottom style="medium">
        <color rgb="FFEFEFEF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medium">
        <color theme="9"/>
      </bottom>
      <diagonal/>
    </border>
    <border>
      <left/>
      <right/>
      <top style="thin">
        <color theme="9"/>
      </top>
      <bottom style="medium">
        <color theme="9"/>
      </bottom>
      <diagonal/>
    </border>
    <border>
      <left/>
      <right style="thin">
        <color theme="9"/>
      </right>
      <top style="thin">
        <color theme="9"/>
      </top>
      <bottom style="medium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/>
      <top style="medium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medium">
        <color theme="9"/>
      </top>
      <bottom style="thin">
        <color theme="9"/>
      </bottom>
      <diagonal/>
    </border>
  </borders>
  <cellStyleXfs count="154">
    <xf numFmtId="0" fontId="0" fillId="0" borderId="0"/>
    <xf numFmtId="0" fontId="11" fillId="0" borderId="0"/>
    <xf numFmtId="0" fontId="11" fillId="0" borderId="0"/>
    <xf numFmtId="0" fontId="12" fillId="0" borderId="0"/>
    <xf numFmtId="0" fontId="14" fillId="0" borderId="0"/>
    <xf numFmtId="0" fontId="10" fillId="0" borderId="0"/>
    <xf numFmtId="0" fontId="10" fillId="0" borderId="0"/>
    <xf numFmtId="0" fontId="12" fillId="0" borderId="0"/>
    <xf numFmtId="0" fontId="15" fillId="0" borderId="0"/>
    <xf numFmtId="0" fontId="10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2" fillId="0" borderId="0" applyNumberFormat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 applyNumberFormat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1" fillId="0" borderId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9" fontId="12" fillId="0" borderId="0" applyFont="0" applyFill="0" applyBorder="0" applyAlignment="0" applyProtection="0"/>
    <xf numFmtId="0" fontId="11" fillId="0" borderId="0"/>
    <xf numFmtId="0" fontId="13" fillId="0" borderId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19" fillId="0" borderId="0"/>
    <xf numFmtId="0" fontId="19" fillId="0" borderId="0"/>
    <xf numFmtId="0" fontId="9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1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8" fillId="0" borderId="0"/>
    <xf numFmtId="0" fontId="20" fillId="0" borderId="0"/>
    <xf numFmtId="0" fontId="13" fillId="0" borderId="0"/>
    <xf numFmtId="164" fontId="21" fillId="0" borderId="0" applyFont="0" applyFill="0" applyBorder="0" applyAlignment="0" applyProtection="0"/>
    <xf numFmtId="0" fontId="21" fillId="0" borderId="0"/>
    <xf numFmtId="0" fontId="11" fillId="0" borderId="0"/>
    <xf numFmtId="0" fontId="12" fillId="0" borderId="0"/>
    <xf numFmtId="0" fontId="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6" fillId="0" borderId="0"/>
    <xf numFmtId="0" fontId="23" fillId="0" borderId="0"/>
    <xf numFmtId="0" fontId="11" fillId="0" borderId="0"/>
    <xf numFmtId="0" fontId="5" fillId="0" borderId="0"/>
    <xf numFmtId="0" fontId="3" fillId="0" borderId="0"/>
    <xf numFmtId="0" fontId="2" fillId="0" borderId="0"/>
    <xf numFmtId="0" fontId="59" fillId="0" borderId="0"/>
    <xf numFmtId="0" fontId="60" fillId="0" borderId="0"/>
    <xf numFmtId="0" fontId="60" fillId="0" borderId="0"/>
  </cellStyleXfs>
  <cellXfs count="397">
    <xf numFmtId="0" fontId="0" fillId="0" borderId="0" xfId="0"/>
    <xf numFmtId="0" fontId="25" fillId="0" borderId="0" xfId="148" applyFont="1"/>
    <xf numFmtId="0" fontId="5" fillId="0" borderId="0" xfId="148"/>
    <xf numFmtId="0" fontId="26" fillId="22" borderId="7" xfId="148" applyFont="1" applyFill="1" applyBorder="1" applyAlignment="1">
      <alignment horizontal="center" vertical="center" wrapText="1"/>
    </xf>
    <xf numFmtId="0" fontId="26" fillId="22" borderId="8" xfId="148" applyFont="1" applyFill="1" applyBorder="1" applyAlignment="1">
      <alignment horizontal="center" vertical="center" wrapText="1"/>
    </xf>
    <xf numFmtId="0" fontId="27" fillId="0" borderId="7" xfId="148" applyFont="1" applyBorder="1" applyAlignment="1">
      <alignment vertical="center"/>
    </xf>
    <xf numFmtId="0" fontId="29" fillId="22" borderId="9" xfId="148" applyFont="1" applyFill="1" applyBorder="1" applyAlignment="1">
      <alignment vertical="center"/>
    </xf>
    <xf numFmtId="0" fontId="30" fillId="22" borderId="9" xfId="148" applyFont="1" applyFill="1" applyBorder="1" applyAlignment="1">
      <alignment horizontal="center" vertical="center"/>
    </xf>
    <xf numFmtId="0" fontId="30" fillId="22" borderId="2" xfId="148" applyFont="1" applyFill="1" applyBorder="1" applyAlignment="1">
      <alignment horizontal="center" vertical="center"/>
    </xf>
    <xf numFmtId="0" fontId="29" fillId="0" borderId="9" xfId="148" applyFont="1" applyBorder="1" applyAlignment="1">
      <alignment vertical="center"/>
    </xf>
    <xf numFmtId="0" fontId="30" fillId="0" borderId="9" xfId="148" applyFont="1" applyBorder="1" applyAlignment="1">
      <alignment horizontal="center" vertical="center"/>
    </xf>
    <xf numFmtId="0" fontId="30" fillId="0" borderId="2" xfId="148" applyFont="1" applyBorder="1" applyAlignment="1">
      <alignment horizontal="center" vertical="center"/>
    </xf>
    <xf numFmtId="0" fontId="30" fillId="22" borderId="10" xfId="148" applyFont="1" applyFill="1" applyBorder="1" applyAlignment="1">
      <alignment horizontal="center" vertical="center"/>
    </xf>
    <xf numFmtId="0" fontId="28" fillId="0" borderId="9" xfId="148" applyFont="1" applyBorder="1" applyAlignment="1">
      <alignment horizontal="center" vertical="center"/>
    </xf>
    <xf numFmtId="0" fontId="5" fillId="0" borderId="0" xfId="148" applyBorder="1"/>
    <xf numFmtId="0" fontId="24" fillId="0" borderId="0" xfId="148" applyFont="1" applyBorder="1"/>
    <xf numFmtId="0" fontId="28" fillId="0" borderId="2" xfId="148" applyFont="1" applyBorder="1" applyAlignment="1">
      <alignment horizontal="center" vertical="center"/>
    </xf>
    <xf numFmtId="0" fontId="29" fillId="22" borderId="0" xfId="148" applyFont="1" applyFill="1" applyBorder="1" applyAlignment="1">
      <alignment vertical="center"/>
    </xf>
    <xf numFmtId="0" fontId="29" fillId="0" borderId="14" xfId="148" applyFont="1" applyBorder="1" applyAlignment="1">
      <alignment vertical="center"/>
    </xf>
    <xf numFmtId="0" fontId="29" fillId="22" borderId="14" xfId="148" applyFont="1" applyFill="1" applyBorder="1" applyAlignment="1">
      <alignment vertical="center"/>
    </xf>
    <xf numFmtId="0" fontId="29" fillId="22" borderId="10" xfId="148" applyFont="1" applyFill="1" applyBorder="1" applyAlignment="1">
      <alignment vertical="center"/>
    </xf>
    <xf numFmtId="0" fontId="29" fillId="22" borderId="0" xfId="148" applyFont="1" applyFill="1" applyAlignment="1">
      <alignment vertical="center"/>
    </xf>
    <xf numFmtId="3" fontId="29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35" fillId="0" borderId="0" xfId="0" applyFont="1"/>
    <xf numFmtId="0" fontId="35" fillId="0" borderId="0" xfId="0" applyFont="1" applyFill="1"/>
    <xf numFmtId="0" fontId="29" fillId="0" borderId="0" xfId="0" applyFont="1"/>
    <xf numFmtId="0" fontId="36" fillId="0" borderId="0" xfId="0" applyFont="1"/>
    <xf numFmtId="0" fontId="29" fillId="0" borderId="0" xfId="0" applyFont="1" applyFill="1"/>
    <xf numFmtId="0" fontId="33" fillId="0" borderId="0" xfId="0" applyFont="1" applyFill="1" applyBorder="1"/>
    <xf numFmtId="0" fontId="34" fillId="0" borderId="0" xfId="1" applyNumberFormat="1" applyFont="1" applyBorder="1" applyAlignment="1">
      <alignment horizontal="center" vertical="center"/>
    </xf>
    <xf numFmtId="3" fontId="29" fillId="0" borderId="0" xfId="0" applyNumberFormat="1" applyFont="1" applyBorder="1" applyAlignment="1">
      <alignment horizontal="center" vertical="center"/>
    </xf>
    <xf numFmtId="0" fontId="31" fillId="0" borderId="0" xfId="0" applyFont="1" applyFill="1" applyBorder="1"/>
    <xf numFmtId="0" fontId="25" fillId="0" borderId="0" xfId="0" applyFont="1" applyFill="1" applyBorder="1"/>
    <xf numFmtId="0" fontId="32" fillId="0" borderId="0" xfId="1" applyFont="1" applyFill="1" applyBorder="1" applyAlignment="1">
      <alignment horizontal="left" vertical="center"/>
    </xf>
    <xf numFmtId="3" fontId="0" fillId="0" borderId="0" xfId="0" applyNumberFormat="1" applyFont="1" applyFill="1" applyBorder="1"/>
    <xf numFmtId="0" fontId="11" fillId="0" borderId="0" xfId="147"/>
    <xf numFmtId="0" fontId="37" fillId="23" borderId="21" xfId="147" applyNumberFormat="1" applyFont="1" applyFill="1" applyBorder="1" applyAlignment="1">
      <alignment horizontal="center"/>
    </xf>
    <xf numFmtId="0" fontId="38" fillId="24" borderId="22" xfId="147" applyFont="1" applyFill="1" applyBorder="1" applyAlignment="1">
      <alignment horizontal="center"/>
    </xf>
    <xf numFmtId="0" fontId="38" fillId="25" borderId="22" xfId="147" applyFont="1" applyFill="1" applyBorder="1" applyAlignment="1">
      <alignment horizontal="center"/>
    </xf>
    <xf numFmtId="0" fontId="38" fillId="24" borderId="22" xfId="147" applyNumberFormat="1" applyFont="1" applyFill="1" applyBorder="1" applyAlignment="1">
      <alignment horizontal="center" wrapText="1"/>
    </xf>
    <xf numFmtId="0" fontId="38" fillId="25" borderId="23" xfId="147" applyNumberFormat="1" applyFont="1" applyFill="1" applyBorder="1" applyAlignment="1">
      <alignment horizontal="center" wrapText="1"/>
    </xf>
    <xf numFmtId="0" fontId="39" fillId="0" borderId="0" xfId="147" applyFont="1" applyBorder="1" applyAlignment="1">
      <alignment horizontal="center"/>
    </xf>
    <xf numFmtId="0" fontId="40" fillId="23" borderId="22" xfId="147" applyFont="1" applyFill="1" applyBorder="1" applyAlignment="1">
      <alignment horizontal="center"/>
    </xf>
    <xf numFmtId="0" fontId="11" fillId="0" borderId="0" xfId="147" applyFill="1"/>
    <xf numFmtId="0" fontId="41" fillId="0" borderId="0" xfId="147" applyFont="1"/>
    <xf numFmtId="0" fontId="40" fillId="23" borderId="24" xfId="147" applyFont="1" applyFill="1" applyBorder="1"/>
    <xf numFmtId="1" fontId="39" fillId="24" borderId="24" xfId="147" applyNumberFormat="1" applyFont="1" applyFill="1" applyBorder="1"/>
    <xf numFmtId="3" fontId="42" fillId="25" borderId="24" xfId="147" applyNumberFormat="1" applyFont="1" applyFill="1" applyBorder="1" applyAlignment="1">
      <alignment horizontal="right"/>
    </xf>
    <xf numFmtId="3" fontId="43" fillId="24" borderId="24" xfId="147" applyNumberFormat="1" applyFont="1" applyFill="1" applyBorder="1"/>
    <xf numFmtId="3" fontId="43" fillId="25" borderId="24" xfId="147" applyNumberFormat="1" applyFont="1" applyFill="1" applyBorder="1" applyAlignment="1">
      <alignment horizontal="right"/>
    </xf>
    <xf numFmtId="1" fontId="39" fillId="0" borderId="0" xfId="147" applyNumberFormat="1" applyFont="1" applyBorder="1"/>
    <xf numFmtId="0" fontId="40" fillId="23" borderId="24" xfId="147" applyFont="1" applyFill="1" applyBorder="1" applyAlignment="1">
      <alignment horizontal="center"/>
    </xf>
    <xf numFmtId="3" fontId="11" fillId="0" borderId="0" xfId="147" applyNumberFormat="1" applyFill="1"/>
    <xf numFmtId="0" fontId="45" fillId="0" borderId="0" xfId="146" applyNumberFormat="1" applyFont="1" applyFill="1" applyBorder="1" applyAlignment="1" applyProtection="1"/>
    <xf numFmtId="0" fontId="40" fillId="23" borderId="25" xfId="147" applyFont="1" applyFill="1" applyBorder="1"/>
    <xf numFmtId="0" fontId="40" fillId="23" borderId="25" xfId="147" applyFont="1" applyFill="1" applyBorder="1" applyAlignment="1">
      <alignment horizontal="center"/>
    </xf>
    <xf numFmtId="0" fontId="12" fillId="0" borderId="0" xfId="135" applyFill="1"/>
    <xf numFmtId="0" fontId="12" fillId="0" borderId="0" xfId="135"/>
    <xf numFmtId="0" fontId="46" fillId="0" borderId="0" xfId="147" applyFont="1" applyFill="1" applyAlignment="1">
      <alignment horizontal="center"/>
    </xf>
    <xf numFmtId="0" fontId="46" fillId="0" borderId="0" xfId="147" applyFont="1" applyFill="1" applyAlignment="1">
      <alignment horizontal="right"/>
    </xf>
    <xf numFmtId="0" fontId="40" fillId="23" borderId="25" xfId="147" applyFont="1" applyFill="1" applyBorder="1" applyAlignment="1">
      <alignment horizontal="right"/>
    </xf>
    <xf numFmtId="0" fontId="40" fillId="0" borderId="0" xfId="147" applyFont="1"/>
    <xf numFmtId="1" fontId="39" fillId="0" borderId="0" xfId="147" applyNumberFormat="1" applyFont="1"/>
    <xf numFmtId="1" fontId="39" fillId="0" borderId="0" xfId="147" applyNumberFormat="1" applyFont="1" applyFill="1"/>
    <xf numFmtId="0" fontId="11" fillId="0" borderId="0" xfId="147" applyFill="1" applyAlignment="1">
      <alignment horizontal="right"/>
    </xf>
    <xf numFmtId="0" fontId="39" fillId="0" borderId="0" xfId="147" applyFont="1"/>
    <xf numFmtId="0" fontId="39" fillId="0" borderId="0" xfId="147" applyFont="1" applyFill="1"/>
    <xf numFmtId="0" fontId="39" fillId="0" borderId="0" xfId="147" applyFont="1" applyFill="1" applyAlignment="1">
      <alignment horizontal="right"/>
    </xf>
    <xf numFmtId="0" fontId="39" fillId="0" borderId="0" xfId="147" applyFont="1" applyBorder="1"/>
    <xf numFmtId="0" fontId="39" fillId="0" borderId="0" xfId="147" applyFont="1" applyFill="1" applyAlignment="1">
      <alignment horizontal="center"/>
    </xf>
    <xf numFmtId="0" fontId="43" fillId="0" borderId="0" xfId="147" applyFont="1" applyFill="1"/>
    <xf numFmtId="3" fontId="43" fillId="0" borderId="0" xfId="147" applyNumberFormat="1" applyFont="1" applyFill="1"/>
    <xf numFmtId="0" fontId="40" fillId="24" borderId="22" xfId="147" applyFont="1" applyFill="1" applyBorder="1" applyAlignment="1">
      <alignment horizontal="center"/>
    </xf>
    <xf numFmtId="0" fontId="40" fillId="25" borderId="22" xfId="147" applyFont="1" applyFill="1" applyBorder="1" applyAlignment="1">
      <alignment horizontal="center"/>
    </xf>
    <xf numFmtId="0" fontId="40" fillId="24" borderId="22" xfId="147" applyNumberFormat="1" applyFont="1" applyFill="1" applyBorder="1" applyAlignment="1">
      <alignment horizontal="center" wrapText="1"/>
    </xf>
    <xf numFmtId="0" fontId="40" fillId="25" borderId="23" xfId="147" applyNumberFormat="1" applyFont="1" applyFill="1" applyBorder="1" applyAlignment="1">
      <alignment horizontal="center" wrapText="1"/>
    </xf>
    <xf numFmtId="0" fontId="47" fillId="0" borderId="0" xfId="147" applyFont="1"/>
    <xf numFmtId="0" fontId="40" fillId="0" borderId="0" xfId="147" applyFont="1" applyFill="1"/>
    <xf numFmtId="0" fontId="39" fillId="0" borderId="0" xfId="147" applyFont="1" applyAlignment="1">
      <alignment horizontal="center"/>
    </xf>
    <xf numFmtId="0" fontId="27" fillId="0" borderId="0" xfId="0" applyFont="1"/>
    <xf numFmtId="0" fontId="48" fillId="0" borderId="0" xfId="0" applyFont="1"/>
    <xf numFmtId="0" fontId="49" fillId="0" borderId="0" xfId="147" applyFont="1"/>
    <xf numFmtId="0" fontId="12" fillId="0" borderId="0" xfId="147" applyFont="1"/>
    <xf numFmtId="0" fontId="50" fillId="0" borderId="0" xfId="0" applyFont="1"/>
    <xf numFmtId="0" fontId="26" fillId="22" borderId="7" xfId="0" applyFont="1" applyFill="1" applyBorder="1" applyAlignment="1">
      <alignment horizontal="center" vertical="center" wrapText="1"/>
    </xf>
    <xf numFmtId="0" fontId="26" fillId="22" borderId="8" xfId="0" applyFont="1" applyFill="1" applyBorder="1" applyAlignment="1">
      <alignment horizontal="center" vertical="center" wrapText="1"/>
    </xf>
    <xf numFmtId="0" fontId="27" fillId="0" borderId="7" xfId="0" applyFont="1" applyBorder="1" applyAlignment="1">
      <alignment vertical="center"/>
    </xf>
    <xf numFmtId="0" fontId="29" fillId="0" borderId="9" xfId="0" applyFont="1" applyBorder="1" applyAlignment="1">
      <alignment horizontal="center" vertical="center"/>
    </xf>
    <xf numFmtId="0" fontId="29" fillId="22" borderId="9" xfId="0" applyFont="1" applyFill="1" applyBorder="1" applyAlignment="1">
      <alignment vertical="center"/>
    </xf>
    <xf numFmtId="0" fontId="29" fillId="0" borderId="9" xfId="0" applyFont="1" applyBorder="1" applyAlignment="1">
      <alignment vertical="center"/>
    </xf>
    <xf numFmtId="0" fontId="29" fillId="22" borderId="9" xfId="0" applyFont="1" applyFill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30" fillId="0" borderId="9" xfId="0" applyFont="1" applyBorder="1" applyAlignment="1">
      <alignment vertical="center"/>
    </xf>
    <xf numFmtId="0" fontId="30" fillId="0" borderId="9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22" borderId="9" xfId="0" applyFont="1" applyFill="1" applyBorder="1" applyAlignment="1">
      <alignment vertical="center"/>
    </xf>
    <xf numFmtId="0" fontId="30" fillId="22" borderId="9" xfId="0" applyFont="1" applyFill="1" applyBorder="1" applyAlignment="1">
      <alignment horizontal="center" vertical="center"/>
    </xf>
    <xf numFmtId="0" fontId="30" fillId="22" borderId="2" xfId="0" applyFont="1" applyFill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29" fillId="0" borderId="3" xfId="0" applyFont="1" applyBorder="1" applyAlignment="1">
      <alignment vertical="center"/>
    </xf>
    <xf numFmtId="0" fontId="29" fillId="0" borderId="3" xfId="0" applyFont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0" fontId="27" fillId="0" borderId="7" xfId="0" applyFont="1" applyBorder="1" applyAlignment="1">
      <alignment horizontal="center" vertical="center"/>
    </xf>
    <xf numFmtId="3" fontId="28" fillId="0" borderId="9" xfId="0" applyNumberFormat="1" applyFont="1" applyBorder="1" applyAlignment="1">
      <alignment horizontal="center" vertical="center"/>
    </xf>
    <xf numFmtId="3" fontId="30" fillId="22" borderId="9" xfId="0" applyNumberFormat="1" applyFont="1" applyFill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3" fontId="28" fillId="0" borderId="2" xfId="0" applyNumberFormat="1" applyFont="1" applyBorder="1" applyAlignment="1">
      <alignment horizontal="center" vertical="center"/>
    </xf>
    <xf numFmtId="0" fontId="53" fillId="0" borderId="9" xfId="0" applyFont="1" applyBorder="1" applyAlignment="1">
      <alignment horizontal="center" vertical="center"/>
    </xf>
    <xf numFmtId="0" fontId="53" fillId="0" borderId="2" xfId="0" applyFont="1" applyBorder="1" applyAlignment="1">
      <alignment horizontal="center" vertical="center"/>
    </xf>
    <xf numFmtId="0" fontId="54" fillId="22" borderId="9" xfId="0" applyFont="1" applyFill="1" applyBorder="1" applyAlignment="1">
      <alignment horizontal="center" vertical="center"/>
    </xf>
    <xf numFmtId="0" fontId="55" fillId="22" borderId="9" xfId="0" applyFont="1" applyFill="1" applyBorder="1" applyAlignment="1">
      <alignment horizontal="center" vertical="center"/>
    </xf>
    <xf numFmtId="0" fontId="55" fillId="22" borderId="2" xfId="0" applyFont="1" applyFill="1" applyBorder="1" applyAlignment="1">
      <alignment horizontal="center" vertical="center"/>
    </xf>
    <xf numFmtId="0" fontId="54" fillId="0" borderId="9" xfId="0" applyFont="1" applyBorder="1" applyAlignment="1">
      <alignment horizontal="center" vertical="center"/>
    </xf>
    <xf numFmtId="0" fontId="55" fillId="0" borderId="9" xfId="0" applyFont="1" applyBorder="1" applyAlignment="1">
      <alignment horizontal="center" vertical="center"/>
    </xf>
    <xf numFmtId="0" fontId="55" fillId="0" borderId="2" xfId="0" applyFont="1" applyBorder="1" applyAlignment="1">
      <alignment horizontal="center" vertical="center"/>
    </xf>
    <xf numFmtId="0" fontId="27" fillId="22" borderId="9" xfId="0" applyFont="1" applyFill="1" applyBorder="1" applyAlignment="1">
      <alignment horizontal="center" vertical="center"/>
    </xf>
    <xf numFmtId="0" fontId="53" fillId="22" borderId="9" xfId="0" applyFont="1" applyFill="1" applyBorder="1" applyAlignment="1">
      <alignment horizontal="center" vertical="center"/>
    </xf>
    <xf numFmtId="0" fontId="53" fillId="22" borderId="2" xfId="0" applyFont="1" applyFill="1" applyBorder="1" applyAlignment="1">
      <alignment horizontal="center" vertical="center"/>
    </xf>
    <xf numFmtId="0" fontId="54" fillId="22" borderId="3" xfId="0" applyFont="1" applyFill="1" applyBorder="1" applyAlignment="1">
      <alignment horizontal="center" vertical="center"/>
    </xf>
    <xf numFmtId="0" fontId="55" fillId="22" borderId="3" xfId="0" applyFont="1" applyFill="1" applyBorder="1" applyAlignment="1">
      <alignment horizontal="center" vertical="center"/>
    </xf>
    <xf numFmtId="0" fontId="55" fillId="22" borderId="10" xfId="0" applyFont="1" applyFill="1" applyBorder="1" applyAlignment="1">
      <alignment horizontal="center" vertical="center"/>
    </xf>
    <xf numFmtId="0" fontId="30" fillId="22" borderId="5" xfId="0" applyFont="1" applyFill="1" applyBorder="1" applyAlignment="1">
      <alignment horizontal="center" vertical="center"/>
    </xf>
    <xf numFmtId="3" fontId="30" fillId="22" borderId="2" xfId="0" applyNumberFormat="1" applyFont="1" applyFill="1" applyBorder="1" applyAlignment="1">
      <alignment horizontal="center" vertical="center"/>
    </xf>
    <xf numFmtId="3" fontId="30" fillId="0" borderId="9" xfId="0" applyNumberFormat="1" applyFont="1" applyBorder="1" applyAlignment="1">
      <alignment horizontal="center" vertical="center"/>
    </xf>
    <xf numFmtId="0" fontId="53" fillId="22" borderId="7" xfId="0" applyFont="1" applyFill="1" applyBorder="1" applyAlignment="1">
      <alignment horizontal="center" vertical="center" wrapText="1"/>
    </xf>
    <xf numFmtId="0" fontId="53" fillId="22" borderId="8" xfId="0" applyFont="1" applyFill="1" applyBorder="1" applyAlignment="1">
      <alignment horizontal="center" vertical="center" wrapText="1"/>
    </xf>
    <xf numFmtId="0" fontId="28" fillId="0" borderId="7" xfId="0" applyFont="1" applyBorder="1" applyAlignment="1">
      <alignment vertical="center"/>
    </xf>
    <xf numFmtId="3" fontId="28" fillId="0" borderId="11" xfId="0" applyNumberFormat="1" applyFont="1" applyBorder="1" applyAlignment="1">
      <alignment horizontal="center" vertical="center"/>
    </xf>
    <xf numFmtId="0" fontId="30" fillId="22" borderId="11" xfId="0" applyFont="1" applyFill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11" xfId="0" applyNumberFormat="1" applyFont="1" applyBorder="1" applyAlignment="1">
      <alignment horizontal="center" vertical="center"/>
    </xf>
    <xf numFmtId="3" fontId="30" fillId="22" borderId="11" xfId="0" applyNumberFormat="1" applyFont="1" applyFill="1" applyBorder="1" applyAlignment="1">
      <alignment horizontal="center" vertical="center"/>
    </xf>
    <xf numFmtId="0" fontId="28" fillId="0" borderId="9" xfId="0" applyFont="1" applyBorder="1" applyAlignment="1">
      <alignment vertical="center"/>
    </xf>
    <xf numFmtId="0" fontId="30" fillId="22" borderId="3" xfId="0" applyFont="1" applyFill="1" applyBorder="1" applyAlignment="1">
      <alignment vertical="center"/>
    </xf>
    <xf numFmtId="0" fontId="30" fillId="22" borderId="10" xfId="0" applyFont="1" applyFill="1" applyBorder="1" applyAlignment="1">
      <alignment horizontal="center" vertical="center"/>
    </xf>
    <xf numFmtId="0" fontId="53" fillId="22" borderId="26" xfId="0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/>
    </xf>
    <xf numFmtId="3" fontId="30" fillId="22" borderId="10" xfId="0" applyNumberFormat="1" applyFont="1" applyFill="1" applyBorder="1" applyAlignment="1">
      <alignment horizontal="center" vertical="center"/>
    </xf>
    <xf numFmtId="3" fontId="44" fillId="0" borderId="28" xfId="0" applyNumberFormat="1" applyFont="1" applyBorder="1" applyAlignment="1">
      <alignment horizontal="right" vertical="top"/>
    </xf>
    <xf numFmtId="0" fontId="44" fillId="0" borderId="28" xfId="0" applyFont="1" applyBorder="1" applyAlignment="1">
      <alignment horizontal="right" vertical="top"/>
    </xf>
    <xf numFmtId="0" fontId="56" fillId="26" borderId="29" xfId="0" applyFont="1" applyFill="1" applyBorder="1" applyAlignment="1">
      <alignment horizontal="center" vertical="center"/>
    </xf>
    <xf numFmtId="3" fontId="30" fillId="22" borderId="5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vertical="center"/>
    </xf>
    <xf numFmtId="0" fontId="29" fillId="0" borderId="7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6" fillId="22" borderId="3" xfId="0" applyFont="1" applyFill="1" applyBorder="1" applyAlignment="1">
      <alignment vertical="center" wrapText="1"/>
    </xf>
    <xf numFmtId="0" fontId="26" fillId="22" borderId="10" xfId="0" applyFont="1" applyFill="1" applyBorder="1" applyAlignment="1">
      <alignment horizontal="center" vertical="center" wrapText="1"/>
    </xf>
    <xf numFmtId="3" fontId="28" fillId="0" borderId="10" xfId="0" applyNumberFormat="1" applyFont="1" applyBorder="1" applyAlignment="1">
      <alignment horizontal="center" vertical="center"/>
    </xf>
    <xf numFmtId="2" fontId="53" fillId="0" borderId="2" xfId="0" applyNumberFormat="1" applyFont="1" applyBorder="1" applyAlignment="1">
      <alignment horizontal="center" vertical="center"/>
    </xf>
    <xf numFmtId="2" fontId="55" fillId="22" borderId="2" xfId="0" applyNumberFormat="1" applyFont="1" applyFill="1" applyBorder="1" applyAlignment="1">
      <alignment horizontal="center" vertical="center"/>
    </xf>
    <xf numFmtId="2" fontId="55" fillId="0" borderId="2" xfId="0" applyNumberFormat="1" applyFont="1" applyBorder="1" applyAlignment="1">
      <alignment horizontal="center" vertical="center"/>
    </xf>
    <xf numFmtId="2" fontId="53" fillId="22" borderId="2" xfId="0" applyNumberFormat="1" applyFont="1" applyFill="1" applyBorder="1" applyAlignment="1">
      <alignment horizontal="center" vertical="center"/>
    </xf>
    <xf numFmtId="2" fontId="55" fillId="22" borderId="10" xfId="0" applyNumberFormat="1" applyFont="1" applyFill="1" applyBorder="1" applyAlignment="1">
      <alignment horizontal="center" vertical="center"/>
    </xf>
    <xf numFmtId="2" fontId="53" fillId="0" borderId="9" xfId="0" applyNumberFormat="1" applyFont="1" applyBorder="1" applyAlignment="1">
      <alignment horizontal="center" vertical="center"/>
    </xf>
    <xf numFmtId="2" fontId="55" fillId="22" borderId="9" xfId="0" applyNumberFormat="1" applyFont="1" applyFill="1" applyBorder="1" applyAlignment="1">
      <alignment horizontal="center" vertical="center"/>
    </xf>
    <xf numFmtId="2" fontId="55" fillId="0" borderId="9" xfId="0" applyNumberFormat="1" applyFont="1" applyBorder="1" applyAlignment="1">
      <alignment horizontal="center" vertical="center"/>
    </xf>
    <xf numFmtId="2" fontId="53" fillId="22" borderId="9" xfId="0" applyNumberFormat="1" applyFont="1" applyFill="1" applyBorder="1" applyAlignment="1">
      <alignment horizontal="center" vertical="center"/>
    </xf>
    <xf numFmtId="2" fontId="55" fillId="22" borderId="3" xfId="0" applyNumberFormat="1" applyFont="1" applyFill="1" applyBorder="1" applyAlignment="1">
      <alignment horizontal="center" vertical="center"/>
    </xf>
    <xf numFmtId="0" fontId="4" fillId="0" borderId="0" xfId="148" applyFont="1"/>
    <xf numFmtId="0" fontId="4" fillId="0" borderId="0" xfId="148" applyFont="1" applyFill="1"/>
    <xf numFmtId="0" fontId="5" fillId="0" borderId="0" xfId="148" applyFill="1"/>
    <xf numFmtId="0" fontId="24" fillId="0" borderId="0" xfId="148" applyFont="1" applyFill="1" applyBorder="1"/>
    <xf numFmtId="0" fontId="4" fillId="0" borderId="0" xfId="148" applyFont="1" applyFill="1" applyBorder="1"/>
    <xf numFmtId="0" fontId="5" fillId="0" borderId="0" xfId="148" applyFill="1" applyBorder="1"/>
    <xf numFmtId="0" fontId="52" fillId="0" borderId="0" xfId="0" applyFont="1" applyBorder="1" applyAlignment="1">
      <alignment vertical="center"/>
    </xf>
    <xf numFmtId="0" fontId="30" fillId="0" borderId="3" xfId="0" applyFont="1" applyBorder="1" applyAlignment="1">
      <alignment horizontal="center" vertical="center"/>
    </xf>
    <xf numFmtId="0" fontId="30" fillId="22" borderId="3" xfId="0" applyFont="1" applyFill="1" applyBorder="1" applyAlignment="1">
      <alignment horizontal="center" vertical="center"/>
    </xf>
    <xf numFmtId="0" fontId="26" fillId="22" borderId="3" xfId="0" applyFont="1" applyFill="1" applyBorder="1" applyAlignment="1">
      <alignment horizontal="center" vertical="center" wrapText="1"/>
    </xf>
    <xf numFmtId="3" fontId="28" fillId="0" borderId="3" xfId="0" applyNumberFormat="1" applyFont="1" applyBorder="1" applyAlignment="1">
      <alignment horizontal="center" vertical="center"/>
    </xf>
    <xf numFmtId="3" fontId="30" fillId="22" borderId="3" xfId="0" applyNumberFormat="1" applyFont="1" applyFill="1" applyBorder="1" applyAlignment="1">
      <alignment horizontal="center" vertical="center"/>
    </xf>
    <xf numFmtId="0" fontId="28" fillId="0" borderId="9" xfId="148" applyFont="1" applyFill="1" applyBorder="1" applyAlignment="1">
      <alignment horizontal="center" vertical="center"/>
    </xf>
    <xf numFmtId="0" fontId="28" fillId="0" borderId="2" xfId="148" applyFont="1" applyFill="1" applyBorder="1" applyAlignment="1">
      <alignment horizontal="center" vertical="center"/>
    </xf>
    <xf numFmtId="0" fontId="29" fillId="22" borderId="3" xfId="148" applyFont="1" applyFill="1" applyBorder="1" applyAlignment="1">
      <alignment vertical="center"/>
    </xf>
    <xf numFmtId="0" fontId="30" fillId="22" borderId="3" xfId="148" applyFont="1" applyFill="1" applyBorder="1" applyAlignment="1">
      <alignment horizontal="center" vertical="center"/>
    </xf>
    <xf numFmtId="0" fontId="3" fillId="0" borderId="0" xfId="149"/>
    <xf numFmtId="0" fontId="13" fillId="0" borderId="0" xfId="150" applyFont="1"/>
    <xf numFmtId="0" fontId="50" fillId="0" borderId="0" xfId="150" applyFont="1"/>
    <xf numFmtId="0" fontId="26" fillId="0" borderId="0" xfId="150" applyFont="1" applyFill="1" applyBorder="1" applyAlignment="1">
      <alignment horizontal="center" vertical="center" wrapText="1"/>
    </xf>
    <xf numFmtId="0" fontId="13" fillId="0" borderId="0" xfId="150" applyFont="1" applyFill="1" applyBorder="1"/>
    <xf numFmtId="0" fontId="33" fillId="0" borderId="0" xfId="150" applyFont="1"/>
    <xf numFmtId="3" fontId="27" fillId="0" borderId="0" xfId="150" applyNumberFormat="1" applyFont="1" applyFill="1" applyBorder="1" applyAlignment="1">
      <alignment horizontal="center" vertical="center"/>
    </xf>
    <xf numFmtId="3" fontId="29" fillId="0" borderId="0" xfId="150" applyNumberFormat="1" applyFont="1" applyFill="1" applyBorder="1" applyAlignment="1">
      <alignment horizontal="center" vertical="center"/>
    </xf>
    <xf numFmtId="2" fontId="29" fillId="0" borderId="0" xfId="150" applyNumberFormat="1" applyFont="1" applyFill="1" applyBorder="1" applyAlignment="1">
      <alignment horizontal="center" vertical="center"/>
    </xf>
    <xf numFmtId="3" fontId="13" fillId="0" borderId="0" xfId="150" applyNumberFormat="1" applyFont="1" applyFill="1" applyBorder="1"/>
    <xf numFmtId="0" fontId="0" fillId="0" borderId="0" xfId="150" applyFont="1"/>
    <xf numFmtId="0" fontId="50" fillId="0" borderId="0" xfId="150" applyFont="1" applyAlignment="1">
      <alignment vertical="center"/>
    </xf>
    <xf numFmtId="0" fontId="13" fillId="0" borderId="0" xfId="150" applyFont="1" applyFill="1"/>
    <xf numFmtId="0" fontId="0" fillId="0" borderId="0" xfId="150" applyFont="1" applyFill="1"/>
    <xf numFmtId="0" fontId="13" fillId="0" borderId="0" xfId="150" applyFont="1" applyAlignment="1"/>
    <xf numFmtId="4" fontId="29" fillId="0" borderId="0" xfId="150" applyNumberFormat="1" applyFont="1" applyFill="1" applyBorder="1" applyAlignment="1">
      <alignment horizontal="center" vertical="center"/>
    </xf>
    <xf numFmtId="0" fontId="31" fillId="0" borderId="0" xfId="0" applyFont="1" applyFill="1"/>
    <xf numFmtId="0" fontId="29" fillId="0" borderId="0" xfId="0" applyFont="1" applyBorder="1"/>
    <xf numFmtId="0" fontId="29" fillId="0" borderId="0" xfId="0" applyFont="1" applyFill="1" applyBorder="1"/>
    <xf numFmtId="0" fontId="26" fillId="0" borderId="8" xfId="0" applyFont="1" applyFill="1" applyBorder="1" applyAlignment="1">
      <alignment horizontal="center" vertical="center" wrapText="1"/>
    </xf>
    <xf numFmtId="0" fontId="56" fillId="0" borderId="0" xfId="130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right" vertical="top"/>
    </xf>
    <xf numFmtId="0" fontId="0" fillId="0" borderId="28" xfId="0" applyBorder="1"/>
    <xf numFmtId="0" fontId="30" fillId="0" borderId="10" xfId="0" applyNumberFormat="1" applyFont="1" applyBorder="1" applyAlignment="1">
      <alignment horizontal="center" vertical="center"/>
    </xf>
    <xf numFmtId="0" fontId="26" fillId="22" borderId="6" xfId="0" applyFont="1" applyFill="1" applyBorder="1" applyAlignment="1">
      <alignment horizontal="center" vertical="center" wrapText="1"/>
    </xf>
    <xf numFmtId="2" fontId="26" fillId="22" borderId="10" xfId="0" applyNumberFormat="1" applyFont="1" applyFill="1" applyBorder="1" applyAlignment="1">
      <alignment horizontal="center" vertical="center" wrapText="1"/>
    </xf>
    <xf numFmtId="2" fontId="54" fillId="22" borderId="9" xfId="0" applyNumberFormat="1" applyFont="1" applyFill="1" applyBorder="1" applyAlignment="1">
      <alignment horizontal="center" vertical="center"/>
    </xf>
    <xf numFmtId="2" fontId="54" fillId="0" borderId="9" xfId="0" applyNumberFormat="1" applyFont="1" applyBorder="1" applyAlignment="1">
      <alignment horizontal="center" vertical="center"/>
    </xf>
    <xf numFmtId="2" fontId="54" fillId="0" borderId="3" xfId="0" applyNumberFormat="1" applyFont="1" applyBorder="1" applyAlignment="1">
      <alignment horizontal="center" vertical="center"/>
    </xf>
    <xf numFmtId="4" fontId="53" fillId="0" borderId="9" xfId="0" applyNumberFormat="1" applyFont="1" applyBorder="1" applyAlignment="1">
      <alignment horizontal="center" vertical="center"/>
    </xf>
    <xf numFmtId="4" fontId="54" fillId="22" borderId="9" xfId="0" applyNumberFormat="1" applyFont="1" applyFill="1" applyBorder="1" applyAlignment="1">
      <alignment horizontal="center" vertical="center"/>
    </xf>
    <xf numFmtId="4" fontId="54" fillId="0" borderId="9" xfId="0" applyNumberFormat="1" applyFont="1" applyBorder="1" applyAlignment="1">
      <alignment horizontal="center" vertical="center"/>
    </xf>
    <xf numFmtId="4" fontId="54" fillId="0" borderId="3" xfId="0" applyNumberFormat="1" applyFont="1" applyBorder="1" applyAlignment="1">
      <alignment horizontal="center" vertical="center"/>
    </xf>
    <xf numFmtId="4" fontId="26" fillId="22" borderId="10" xfId="0" applyNumberFormat="1" applyFont="1" applyFill="1" applyBorder="1" applyAlignment="1">
      <alignment horizontal="center" vertical="center" wrapText="1"/>
    </xf>
    <xf numFmtId="4" fontId="55" fillId="0" borderId="9" xfId="0" applyNumberFormat="1" applyFont="1" applyBorder="1" applyAlignment="1">
      <alignment horizontal="center" vertical="center"/>
    </xf>
    <xf numFmtId="4" fontId="54" fillId="22" borderId="10" xfId="0" applyNumberFormat="1" applyFont="1" applyFill="1" applyBorder="1" applyAlignment="1">
      <alignment horizontal="center" vertical="center" wrapText="1"/>
    </xf>
    <xf numFmtId="4" fontId="54" fillId="22" borderId="10" xfId="0" applyNumberFormat="1" applyFont="1" applyFill="1" applyBorder="1" applyAlignment="1">
      <alignment horizontal="center" vertical="center"/>
    </xf>
    <xf numFmtId="4" fontId="26" fillId="0" borderId="7" xfId="0" applyNumberFormat="1" applyFont="1" applyBorder="1" applyAlignment="1">
      <alignment horizontal="center" vertical="center"/>
    </xf>
    <xf numFmtId="0" fontId="26" fillId="22" borderId="3" xfId="148" applyFont="1" applyFill="1" applyBorder="1" applyAlignment="1">
      <alignment horizontal="center" vertical="center" wrapText="1"/>
    </xf>
    <xf numFmtId="0" fontId="26" fillId="22" borderId="10" xfId="148" applyFont="1" applyFill="1" applyBorder="1" applyAlignment="1">
      <alignment horizontal="center" vertical="center" wrapText="1"/>
    </xf>
    <xf numFmtId="3" fontId="30" fillId="0" borderId="9" xfId="148" applyNumberFormat="1" applyFont="1" applyBorder="1" applyAlignment="1">
      <alignment horizontal="center" vertical="center"/>
    </xf>
    <xf numFmtId="3" fontId="28" fillId="0" borderId="9" xfId="148" applyNumberFormat="1" applyFont="1" applyBorder="1" applyAlignment="1">
      <alignment horizontal="center" vertical="center"/>
    </xf>
    <xf numFmtId="3" fontId="32" fillId="0" borderId="0" xfId="1" applyNumberFormat="1" applyFont="1" applyFill="1" applyBorder="1" applyAlignment="1">
      <alignment horizontal="left" vertical="center"/>
    </xf>
    <xf numFmtId="0" fontId="40" fillId="27" borderId="22" xfId="147" applyNumberFormat="1" applyFont="1" applyFill="1" applyBorder="1" applyAlignment="1">
      <alignment horizontal="center" wrapText="1"/>
    </xf>
    <xf numFmtId="0" fontId="40" fillId="27" borderId="23" xfId="147" applyNumberFormat="1" applyFont="1" applyFill="1" applyBorder="1" applyAlignment="1">
      <alignment horizontal="center" wrapText="1"/>
    </xf>
    <xf numFmtId="0" fontId="44" fillId="0" borderId="28" xfId="0" applyNumberFormat="1" applyFont="1" applyBorder="1" applyAlignment="1">
      <alignment horizontal="right" vertical="top"/>
    </xf>
    <xf numFmtId="0" fontId="37" fillId="27" borderId="21" xfId="147" applyNumberFormat="1" applyFont="1" applyFill="1" applyBorder="1" applyAlignment="1">
      <alignment horizontal="center"/>
    </xf>
    <xf numFmtId="0" fontId="40" fillId="27" borderId="22" xfId="147" applyFont="1" applyFill="1" applyBorder="1" applyAlignment="1">
      <alignment horizontal="center"/>
    </xf>
    <xf numFmtId="3" fontId="3" fillId="0" borderId="0" xfId="149" applyNumberFormat="1"/>
    <xf numFmtId="3" fontId="28" fillId="0" borderId="7" xfId="0" applyNumberFormat="1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vertical="center"/>
    </xf>
    <xf numFmtId="0" fontId="50" fillId="0" borderId="0" xfId="0" applyFont="1" applyFill="1" applyBorder="1"/>
    <xf numFmtId="0" fontId="50" fillId="0" borderId="0" xfId="0" applyFont="1" applyFill="1" applyBorder="1" applyAlignment="1">
      <alignment vertical="center"/>
    </xf>
    <xf numFmtId="0" fontId="26" fillId="0" borderId="26" xfId="0" applyFont="1" applyFill="1" applyBorder="1" applyAlignment="1">
      <alignment horizontal="center" vertical="center" wrapText="1"/>
    </xf>
    <xf numFmtId="3" fontId="30" fillId="0" borderId="7" xfId="0" applyNumberFormat="1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2" fontId="53" fillId="0" borderId="0" xfId="0" applyNumberFormat="1" applyFont="1" applyFill="1" applyBorder="1" applyAlignment="1">
      <alignment horizontal="center" vertical="center"/>
    </xf>
    <xf numFmtId="2" fontId="55" fillId="0" borderId="0" xfId="0" applyNumberFormat="1" applyFont="1" applyFill="1" applyBorder="1" applyAlignment="1">
      <alignment horizontal="center" vertical="center"/>
    </xf>
    <xf numFmtId="0" fontId="26" fillId="22" borderId="2" xfId="0" applyFont="1" applyFill="1" applyBorder="1" applyAlignment="1">
      <alignment horizontal="center" vertical="center" wrapText="1"/>
    </xf>
    <xf numFmtId="0" fontId="45" fillId="0" borderId="0" xfId="0" applyNumberFormat="1" applyFont="1" applyFill="1" applyBorder="1" applyAlignment="1" applyProtection="1"/>
    <xf numFmtId="0" fontId="51" fillId="0" borderId="0" xfId="0" applyFont="1" applyBorder="1" applyAlignment="1">
      <alignment vertical="center"/>
    </xf>
    <xf numFmtId="0" fontId="26" fillId="28" borderId="30" xfId="150" applyNumberFormat="1" applyFont="1" applyFill="1" applyBorder="1" applyAlignment="1">
      <alignment horizontal="center" vertical="center" wrapText="1"/>
    </xf>
    <xf numFmtId="0" fontId="27" fillId="0" borderId="30" xfId="150" applyNumberFormat="1" applyFont="1" applyBorder="1" applyAlignment="1">
      <alignment vertical="center"/>
    </xf>
    <xf numFmtId="3" fontId="27" fillId="0" borderId="30" xfId="150" applyNumberFormat="1" applyFont="1" applyBorder="1" applyAlignment="1">
      <alignment vertical="center"/>
    </xf>
    <xf numFmtId="3" fontId="27" fillId="0" borderId="30" xfId="150" applyNumberFormat="1" applyFont="1" applyBorder="1" applyAlignment="1">
      <alignment horizontal="center" vertical="center"/>
    </xf>
    <xf numFmtId="0" fontId="29" fillId="28" borderId="30" xfId="150" applyNumberFormat="1" applyFont="1" applyFill="1" applyBorder="1" applyAlignment="1">
      <alignment horizontal="left" vertical="center" indent="1"/>
    </xf>
    <xf numFmtId="3" fontId="29" fillId="28" borderId="30" xfId="150" applyNumberFormat="1" applyFont="1" applyFill="1" applyBorder="1" applyAlignment="1">
      <alignment horizontal="left" vertical="center" indent="1"/>
    </xf>
    <xf numFmtId="3" fontId="29" fillId="28" borderId="30" xfId="150" applyNumberFormat="1" applyFont="1" applyFill="1" applyBorder="1" applyAlignment="1">
      <alignment horizontal="center" vertical="center"/>
    </xf>
    <xf numFmtId="0" fontId="29" fillId="0" borderId="30" xfId="150" applyNumberFormat="1" applyFont="1" applyBorder="1" applyAlignment="1">
      <alignment horizontal="center" vertical="center"/>
    </xf>
    <xf numFmtId="2" fontId="29" fillId="0" borderId="30" xfId="150" applyNumberFormat="1" applyFont="1" applyBorder="1" applyAlignment="1">
      <alignment horizontal="center" vertical="center"/>
    </xf>
    <xf numFmtId="0" fontId="29" fillId="0" borderId="30" xfId="150" applyNumberFormat="1" applyFont="1" applyBorder="1" applyAlignment="1">
      <alignment horizontal="left" vertical="center"/>
    </xf>
    <xf numFmtId="3" fontId="29" fillId="0" borderId="30" xfId="150" applyNumberFormat="1" applyFont="1" applyBorder="1" applyAlignment="1">
      <alignment horizontal="right" vertical="center"/>
    </xf>
    <xf numFmtId="0" fontId="29" fillId="28" borderId="30" xfId="150" applyNumberFormat="1" applyFont="1" applyFill="1" applyBorder="1" applyAlignment="1">
      <alignment horizontal="left" vertical="center"/>
    </xf>
    <xf numFmtId="3" fontId="29" fillId="28" borderId="30" xfId="150" applyNumberFormat="1" applyFont="1" applyFill="1" applyBorder="1" applyAlignment="1">
      <alignment horizontal="right" vertical="center"/>
    </xf>
    <xf numFmtId="3" fontId="1" fillId="0" borderId="30" xfId="150" applyNumberFormat="1" applyFont="1" applyBorder="1" applyAlignment="1">
      <alignment horizontal="right" vertical="center"/>
    </xf>
    <xf numFmtId="0" fontId="29" fillId="0" borderId="0" xfId="150" applyNumberFormat="1" applyFont="1" applyBorder="1" applyAlignment="1">
      <alignment vertical="center"/>
    </xf>
    <xf numFmtId="0" fontId="1" fillId="0" borderId="0" xfId="150" applyNumberFormat="1" applyFont="1" applyBorder="1" applyAlignment="1"/>
    <xf numFmtId="3" fontId="29" fillId="28" borderId="30" xfId="150" applyNumberFormat="1" applyFont="1" applyFill="1" applyBorder="1" applyAlignment="1">
      <alignment horizontal="left" vertical="center"/>
    </xf>
    <xf numFmtId="3" fontId="29" fillId="0" borderId="30" xfId="150" applyNumberFormat="1" applyFont="1" applyBorder="1" applyAlignment="1">
      <alignment horizontal="left" vertical="center"/>
    </xf>
    <xf numFmtId="0" fontId="51" fillId="0" borderId="0" xfId="150" applyFont="1" applyBorder="1" applyAlignment="1">
      <alignment horizontal="right" vertical="center"/>
    </xf>
    <xf numFmtId="0" fontId="50" fillId="0" borderId="0" xfId="150" applyFont="1" applyAlignment="1">
      <alignment horizontal="right"/>
    </xf>
    <xf numFmtId="0" fontId="13" fillId="0" borderId="0" xfId="150" applyFont="1" applyAlignment="1">
      <alignment horizontal="right"/>
    </xf>
    <xf numFmtId="3" fontId="27" fillId="0" borderId="30" xfId="150" applyNumberFormat="1" applyFont="1" applyBorder="1" applyAlignment="1">
      <alignment horizontal="right" vertical="center"/>
    </xf>
    <xf numFmtId="0" fontId="29" fillId="28" borderId="30" xfId="150" applyNumberFormat="1" applyFont="1" applyFill="1" applyBorder="1" applyAlignment="1">
      <alignment vertical="center" wrapText="1"/>
    </xf>
    <xf numFmtId="3" fontId="29" fillId="28" borderId="30" xfId="150" applyNumberFormat="1" applyFont="1" applyFill="1" applyBorder="1" applyAlignment="1">
      <alignment vertical="center"/>
    </xf>
    <xf numFmtId="2" fontId="29" fillId="0" borderId="30" xfId="150" applyNumberFormat="1" applyFont="1" applyBorder="1" applyAlignment="1">
      <alignment horizontal="right" vertical="center"/>
    </xf>
    <xf numFmtId="0" fontId="45" fillId="29" borderId="0" xfId="0" applyNumberFormat="1" applyFont="1" applyFill="1" applyBorder="1" applyAlignment="1" applyProtection="1"/>
    <xf numFmtId="0" fontId="51" fillId="0" borderId="14" xfId="150" applyFont="1" applyBorder="1" applyAlignment="1">
      <alignment horizontal="right" vertical="center"/>
    </xf>
    <xf numFmtId="3" fontId="29" fillId="28" borderId="30" xfId="150" applyNumberFormat="1" applyFont="1" applyFill="1" applyBorder="1" applyAlignment="1">
      <alignment horizontal="right" vertical="center" indent="1"/>
    </xf>
    <xf numFmtId="0" fontId="53" fillId="28" borderId="39" xfId="151" applyNumberFormat="1" applyFont="1" applyFill="1" applyBorder="1" applyAlignment="1">
      <alignment horizontal="center" vertical="center"/>
    </xf>
    <xf numFmtId="0" fontId="53" fillId="28" borderId="40" xfId="151" applyNumberFormat="1" applyFont="1" applyFill="1" applyBorder="1" applyAlignment="1">
      <alignment horizontal="center" vertical="center"/>
    </xf>
    <xf numFmtId="0" fontId="55" fillId="28" borderId="41" xfId="151" applyNumberFormat="1" applyFont="1" applyFill="1" applyBorder="1" applyAlignment="1">
      <alignment horizontal="left" vertical="center" wrapText="1"/>
    </xf>
    <xf numFmtId="3" fontId="55" fillId="28" borderId="41" xfId="151" applyNumberFormat="1" applyFont="1" applyFill="1" applyBorder="1" applyAlignment="1">
      <alignment horizontal="right" vertical="center"/>
    </xf>
    <xf numFmtId="3" fontId="55" fillId="28" borderId="34" xfId="151" applyNumberFormat="1" applyFont="1" applyFill="1" applyBorder="1" applyAlignment="1">
      <alignment horizontal="right" vertical="center"/>
    </xf>
    <xf numFmtId="0" fontId="55" fillId="0" borderId="41" xfId="151" applyNumberFormat="1" applyFont="1" applyBorder="1" applyAlignment="1">
      <alignment horizontal="left" vertical="center" wrapText="1"/>
    </xf>
    <xf numFmtId="3" fontId="55" fillId="0" borderId="41" xfId="151" applyNumberFormat="1" applyFont="1" applyBorder="1" applyAlignment="1">
      <alignment horizontal="right" vertical="center"/>
    </xf>
    <xf numFmtId="0" fontId="55" fillId="0" borderId="41" xfId="151" applyNumberFormat="1" applyFont="1" applyBorder="1" applyAlignment="1">
      <alignment horizontal="right" vertical="center"/>
    </xf>
    <xf numFmtId="3" fontId="55" fillId="0" borderId="34" xfId="151" applyNumberFormat="1" applyFont="1" applyBorder="1" applyAlignment="1">
      <alignment horizontal="right" vertical="center"/>
    </xf>
    <xf numFmtId="0" fontId="55" fillId="28" borderId="41" xfId="151" applyNumberFormat="1" applyFont="1" applyFill="1" applyBorder="1" applyAlignment="1">
      <alignment horizontal="right" vertical="center"/>
    </xf>
    <xf numFmtId="0" fontId="55" fillId="28" borderId="34" xfId="151" applyNumberFormat="1" applyFont="1" applyFill="1" applyBorder="1" applyAlignment="1">
      <alignment horizontal="right" vertical="center"/>
    </xf>
    <xf numFmtId="0" fontId="55" fillId="0" borderId="34" xfId="151" applyNumberFormat="1" applyFont="1" applyBorder="1" applyAlignment="1">
      <alignment horizontal="right" vertical="center"/>
    </xf>
    <xf numFmtId="0" fontId="55" fillId="28" borderId="31" xfId="151" applyNumberFormat="1" applyFont="1" applyFill="1" applyBorder="1" applyAlignment="1">
      <alignment horizontal="left" vertical="center" wrapText="1"/>
    </xf>
    <xf numFmtId="0" fontId="55" fillId="28" borderId="31" xfId="151" applyNumberFormat="1" applyFont="1" applyFill="1" applyBorder="1" applyAlignment="1">
      <alignment horizontal="right" vertical="center"/>
    </xf>
    <xf numFmtId="0" fontId="55" fillId="28" borderId="30" xfId="151" applyNumberFormat="1" applyFont="1" applyFill="1" applyBorder="1" applyAlignment="1">
      <alignment horizontal="right" vertical="center"/>
    </xf>
    <xf numFmtId="0" fontId="35" fillId="0" borderId="0" xfId="0" applyFont="1" applyAlignment="1">
      <alignment horizontal="left"/>
    </xf>
    <xf numFmtId="0" fontId="35" fillId="0" borderId="0" xfId="0" applyFont="1" applyFill="1" applyBorder="1"/>
    <xf numFmtId="0" fontId="31" fillId="0" borderId="0" xfId="0" applyFont="1" applyFill="1" applyAlignment="1">
      <alignment horizontal="right"/>
    </xf>
    <xf numFmtId="0" fontId="31" fillId="0" borderId="0" xfId="0" applyFont="1" applyAlignment="1">
      <alignment horizontal="right" vertical="center"/>
    </xf>
    <xf numFmtId="0" fontId="26" fillId="28" borderId="39" xfId="0" applyFont="1" applyFill="1" applyBorder="1" applyAlignment="1">
      <alignment horizontal="center" vertical="center" wrapText="1"/>
    </xf>
    <xf numFmtId="0" fontId="26" fillId="28" borderId="40" xfId="0" applyFont="1" applyFill="1" applyBorder="1" applyAlignment="1">
      <alignment horizontal="center" vertical="center" wrapText="1"/>
    </xf>
    <xf numFmtId="0" fontId="26" fillId="28" borderId="42" xfId="0" applyFont="1" applyFill="1" applyBorder="1" applyAlignment="1">
      <alignment horizontal="center" vertical="center" wrapText="1"/>
    </xf>
    <xf numFmtId="0" fontId="26" fillId="28" borderId="43" xfId="0" applyFont="1" applyFill="1" applyBorder="1" applyAlignment="1">
      <alignment horizontal="center" vertical="center" wrapText="1"/>
    </xf>
    <xf numFmtId="0" fontId="26" fillId="0" borderId="41" xfId="0" applyFont="1" applyBorder="1" applyAlignment="1">
      <alignment vertical="center"/>
    </xf>
    <xf numFmtId="3" fontId="26" fillId="0" borderId="41" xfId="0" applyNumberFormat="1" applyFont="1" applyBorder="1" applyAlignment="1">
      <alignment horizontal="right" vertical="center"/>
    </xf>
    <xf numFmtId="3" fontId="26" fillId="0" borderId="34" xfId="0" applyNumberFormat="1" applyFont="1" applyBorder="1" applyAlignment="1">
      <alignment horizontal="right" vertical="center"/>
    </xf>
    <xf numFmtId="0" fontId="26" fillId="0" borderId="41" xfId="0" applyFont="1" applyBorder="1" applyAlignment="1">
      <alignment horizontal="right" vertical="center"/>
    </xf>
    <xf numFmtId="3" fontId="54" fillId="28" borderId="41" xfId="0" applyNumberFormat="1" applyFont="1" applyFill="1" applyBorder="1" applyAlignment="1">
      <alignment vertical="center"/>
    </xf>
    <xf numFmtId="3" fontId="54" fillId="28" borderId="41" xfId="0" applyNumberFormat="1" applyFont="1" applyFill="1" applyBorder="1" applyAlignment="1">
      <alignment horizontal="right" vertical="center"/>
    </xf>
    <xf numFmtId="3" fontId="54" fillId="28" borderId="34" xfId="0" applyNumberFormat="1" applyFont="1" applyFill="1" applyBorder="1" applyAlignment="1">
      <alignment horizontal="right" vertical="center"/>
    </xf>
    <xf numFmtId="0" fontId="54" fillId="28" borderId="41" xfId="0" applyFont="1" applyFill="1" applyBorder="1" applyAlignment="1">
      <alignment vertical="center"/>
    </xf>
    <xf numFmtId="0" fontId="54" fillId="28" borderId="41" xfId="0" applyFont="1" applyFill="1" applyBorder="1" applyAlignment="1">
      <alignment horizontal="right" vertical="center"/>
    </xf>
    <xf numFmtId="0" fontId="54" fillId="28" borderId="34" xfId="0" applyFont="1" applyFill="1" applyBorder="1" applyAlignment="1">
      <alignment horizontal="right" vertical="center"/>
    </xf>
    <xf numFmtId="3" fontId="54" fillId="0" borderId="41" xfId="0" applyNumberFormat="1" applyFont="1" applyBorder="1" applyAlignment="1">
      <alignment vertical="center"/>
    </xf>
    <xf numFmtId="3" fontId="54" fillId="0" borderId="41" xfId="0" applyNumberFormat="1" applyFont="1" applyBorder="1" applyAlignment="1">
      <alignment horizontal="right" vertical="center"/>
    </xf>
    <xf numFmtId="3" fontId="54" fillId="0" borderId="34" xfId="0" applyNumberFormat="1" applyFont="1" applyBorder="1" applyAlignment="1">
      <alignment horizontal="right" vertical="center"/>
    </xf>
    <xf numFmtId="0" fontId="54" fillId="0" borderId="41" xfId="0" applyFont="1" applyBorder="1" applyAlignment="1">
      <alignment vertical="center"/>
    </xf>
    <xf numFmtId="0" fontId="54" fillId="0" borderId="41" xfId="0" applyFont="1" applyBorder="1" applyAlignment="1">
      <alignment horizontal="right" vertical="center"/>
    </xf>
    <xf numFmtId="0" fontId="54" fillId="0" borderId="34" xfId="0" applyFont="1" applyBorder="1" applyAlignment="1">
      <alignment horizontal="right" vertical="center"/>
    </xf>
    <xf numFmtId="3" fontId="54" fillId="28" borderId="31" xfId="0" applyNumberFormat="1" applyFont="1" applyFill="1" applyBorder="1" applyAlignment="1">
      <alignment vertical="center"/>
    </xf>
    <xf numFmtId="3" fontId="54" fillId="28" borderId="31" xfId="0" applyNumberFormat="1" applyFont="1" applyFill="1" applyBorder="1" applyAlignment="1">
      <alignment horizontal="right" vertical="center"/>
    </xf>
    <xf numFmtId="3" fontId="54" fillId="28" borderId="30" xfId="0" applyNumberFormat="1" applyFont="1" applyFill="1" applyBorder="1" applyAlignment="1">
      <alignment horizontal="right" vertical="center"/>
    </xf>
    <xf numFmtId="0" fontId="54" fillId="28" borderId="31" xfId="0" applyFont="1" applyFill="1" applyBorder="1" applyAlignment="1">
      <alignment vertical="center"/>
    </xf>
    <xf numFmtId="0" fontId="54" fillId="28" borderId="31" xfId="0" applyFont="1" applyFill="1" applyBorder="1" applyAlignment="1">
      <alignment horizontal="right" vertical="center"/>
    </xf>
    <xf numFmtId="0" fontId="54" fillId="28" borderId="30" xfId="0" applyFont="1" applyFill="1" applyBorder="1" applyAlignment="1">
      <alignment horizontal="right" vertical="center"/>
    </xf>
    <xf numFmtId="0" fontId="29" fillId="0" borderId="0" xfId="0" applyFont="1" applyFill="1" applyBorder="1" applyAlignment="1">
      <alignment horizontal="right" vertical="center"/>
    </xf>
    <xf numFmtId="0" fontId="29" fillId="0" borderId="0" xfId="0" applyFont="1" applyBorder="1" applyAlignment="1">
      <alignment horizontal="right" vertical="center"/>
    </xf>
    <xf numFmtId="0" fontId="29" fillId="0" borderId="0" xfId="0" applyFont="1" applyAlignment="1">
      <alignment horizontal="right"/>
    </xf>
    <xf numFmtId="3" fontId="29" fillId="0" borderId="15" xfId="0" applyNumberFormat="1" applyFont="1" applyFill="1" applyBorder="1" applyAlignment="1">
      <alignment horizontal="right" vertical="center"/>
    </xf>
    <xf numFmtId="3" fontId="29" fillId="0" borderId="16" xfId="0" applyNumberFormat="1" applyFont="1" applyFill="1" applyBorder="1" applyAlignment="1">
      <alignment horizontal="right" vertical="center"/>
    </xf>
    <xf numFmtId="3" fontId="29" fillId="0" borderId="17" xfId="0" applyNumberFormat="1" applyFont="1" applyFill="1" applyBorder="1" applyAlignment="1">
      <alignment horizontal="right" vertical="center"/>
    </xf>
    <xf numFmtId="3" fontId="29" fillId="0" borderId="0" xfId="0" applyNumberFormat="1" applyFont="1" applyFill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3" fontId="29" fillId="0" borderId="18" xfId="0" applyNumberFormat="1" applyFont="1" applyFill="1" applyBorder="1" applyAlignment="1">
      <alignment horizontal="right" vertical="center"/>
    </xf>
    <xf numFmtId="3" fontId="29" fillId="0" borderId="19" xfId="0" applyNumberFormat="1" applyFont="1" applyFill="1" applyBorder="1" applyAlignment="1">
      <alignment horizontal="right" vertical="center"/>
    </xf>
    <xf numFmtId="3" fontId="29" fillId="0" borderId="20" xfId="0" applyNumberFormat="1" applyFont="1" applyFill="1" applyBorder="1" applyAlignment="1">
      <alignment horizontal="right" vertical="center"/>
    </xf>
    <xf numFmtId="3" fontId="26" fillId="0" borderId="41" xfId="0" applyNumberFormat="1" applyFont="1" applyBorder="1" applyAlignment="1">
      <alignment vertical="center"/>
    </xf>
    <xf numFmtId="0" fontId="0" fillId="29" borderId="0" xfId="0" applyFill="1"/>
    <xf numFmtId="0" fontId="28" fillId="0" borderId="9" xfId="148" applyFont="1" applyBorder="1" applyAlignment="1">
      <alignment horizontal="right" vertical="center"/>
    </xf>
    <xf numFmtId="0" fontId="28" fillId="0" borderId="2" xfId="148" applyFont="1" applyBorder="1" applyAlignment="1">
      <alignment horizontal="right" vertical="center"/>
    </xf>
    <xf numFmtId="0" fontId="30" fillId="22" borderId="9" xfId="148" applyFont="1" applyFill="1" applyBorder="1" applyAlignment="1">
      <alignment horizontal="right" vertical="center"/>
    </xf>
    <xf numFmtId="0" fontId="30" fillId="22" borderId="2" xfId="148" applyFont="1" applyFill="1" applyBorder="1" applyAlignment="1">
      <alignment horizontal="right" vertical="center"/>
    </xf>
    <xf numFmtId="0" fontId="30" fillId="0" borderId="9" xfId="148" applyFont="1" applyBorder="1" applyAlignment="1">
      <alignment horizontal="right" vertical="center"/>
    </xf>
    <xf numFmtId="0" fontId="30" fillId="0" borderId="2" xfId="148" applyFont="1" applyBorder="1" applyAlignment="1">
      <alignment horizontal="right" vertical="center"/>
    </xf>
    <xf numFmtId="0" fontId="30" fillId="22" borderId="3" xfId="148" applyFont="1" applyFill="1" applyBorder="1" applyAlignment="1">
      <alignment horizontal="right" vertical="center"/>
    </xf>
    <xf numFmtId="0" fontId="30" fillId="22" borderId="10" xfId="148" applyFont="1" applyFill="1" applyBorder="1" applyAlignment="1">
      <alignment horizontal="right" vertical="center"/>
    </xf>
    <xf numFmtId="0" fontId="26" fillId="0" borderId="30" xfId="150" applyNumberFormat="1" applyFont="1" applyBorder="1" applyAlignment="1">
      <alignment horizontal="center" vertical="center" wrapText="1"/>
    </xf>
    <xf numFmtId="0" fontId="26" fillId="28" borderId="30" xfId="150" applyNumberFormat="1" applyFont="1" applyFill="1" applyBorder="1" applyAlignment="1">
      <alignment horizontal="center" vertical="center"/>
    </xf>
    <xf numFmtId="0" fontId="51" fillId="0" borderId="0" xfId="150" applyFont="1" applyBorder="1" applyAlignment="1">
      <alignment vertical="center"/>
    </xf>
    <xf numFmtId="0" fontId="26" fillId="0" borderId="31" xfId="150" applyNumberFormat="1" applyFont="1" applyBorder="1" applyAlignment="1">
      <alignment horizontal="center" vertical="center" wrapText="1"/>
    </xf>
    <xf numFmtId="0" fontId="26" fillId="0" borderId="32" xfId="150" applyNumberFormat="1" applyFont="1" applyBorder="1" applyAlignment="1">
      <alignment horizontal="center" vertical="center" wrapText="1"/>
    </xf>
    <xf numFmtId="0" fontId="26" fillId="0" borderId="33" xfId="150" applyNumberFormat="1" applyFont="1" applyBorder="1" applyAlignment="1">
      <alignment horizontal="center" vertical="center" wrapText="1"/>
    </xf>
    <xf numFmtId="0" fontId="50" fillId="0" borderId="14" xfId="150" applyFont="1" applyBorder="1" applyAlignment="1">
      <alignment horizontal="right"/>
    </xf>
    <xf numFmtId="0" fontId="50" fillId="0" borderId="0" xfId="150" applyFont="1" applyBorder="1" applyAlignment="1">
      <alignment horizontal="right"/>
    </xf>
    <xf numFmtId="0" fontId="51" fillId="0" borderId="14" xfId="150" applyFont="1" applyBorder="1" applyAlignment="1">
      <alignment vertical="center"/>
    </xf>
    <xf numFmtId="0" fontId="26" fillId="0" borderId="34" xfId="0" applyFont="1" applyBorder="1" applyAlignment="1">
      <alignment horizontal="center" vertical="center" wrapText="1"/>
    </xf>
    <xf numFmtId="0" fontId="26" fillId="0" borderId="38" xfId="0" applyFont="1" applyBorder="1" applyAlignment="1">
      <alignment horizontal="center" vertical="center" wrapText="1"/>
    </xf>
    <xf numFmtId="0" fontId="53" fillId="0" borderId="35" xfId="151" applyNumberFormat="1" applyFont="1" applyBorder="1" applyAlignment="1">
      <alignment horizontal="center" vertical="center"/>
    </xf>
    <xf numFmtId="0" fontId="53" fillId="0" borderId="36" xfId="151" applyNumberFormat="1" applyFont="1" applyBorder="1" applyAlignment="1">
      <alignment horizontal="center" vertical="center"/>
    </xf>
    <xf numFmtId="0" fontId="53" fillId="0" borderId="37" xfId="151" applyNumberFormat="1" applyFont="1" applyBorder="1" applyAlignment="1">
      <alignment horizontal="center" vertical="center"/>
    </xf>
    <xf numFmtId="0" fontId="55" fillId="28" borderId="31" xfId="151" applyNumberFormat="1" applyFont="1" applyFill="1" applyBorder="1" applyAlignment="1">
      <alignment horizontal="center" vertical="center" wrapText="1"/>
    </xf>
    <xf numFmtId="0" fontId="55" fillId="28" borderId="32" xfId="151" applyNumberFormat="1" applyFont="1" applyFill="1" applyBorder="1" applyAlignment="1">
      <alignment horizontal="center" vertical="center" wrapText="1"/>
    </xf>
    <xf numFmtId="0" fontId="55" fillId="28" borderId="33" xfId="151" applyNumberFormat="1" applyFont="1" applyFill="1" applyBorder="1" applyAlignment="1">
      <alignment horizontal="center" vertical="center" wrapText="1"/>
    </xf>
    <xf numFmtId="0" fontId="55" fillId="0" borderId="31" xfId="151" applyNumberFormat="1" applyFont="1" applyBorder="1" applyAlignment="1">
      <alignment horizontal="center" vertical="center" wrapText="1"/>
    </xf>
    <xf numFmtId="0" fontId="55" fillId="0" borderId="32" xfId="151" applyNumberFormat="1" applyFont="1" applyBorder="1" applyAlignment="1">
      <alignment horizontal="center" vertical="center" wrapText="1"/>
    </xf>
    <xf numFmtId="0" fontId="55" fillId="0" borderId="33" xfId="151" applyNumberFormat="1" applyFont="1" applyBorder="1" applyAlignment="1">
      <alignment horizontal="center" vertical="center" wrapText="1"/>
    </xf>
    <xf numFmtId="3" fontId="26" fillId="0" borderId="31" xfId="0" applyNumberFormat="1" applyFont="1" applyBorder="1" applyAlignment="1">
      <alignment horizontal="center" vertical="center"/>
    </xf>
    <xf numFmtId="3" fontId="26" fillId="0" borderId="32" xfId="0" applyNumberFormat="1" applyFont="1" applyBorder="1" applyAlignment="1">
      <alignment horizontal="center" vertical="center"/>
    </xf>
    <xf numFmtId="3" fontId="26" fillId="0" borderId="33" xfId="0" applyNumberFormat="1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26" fillId="0" borderId="33" xfId="0" applyFont="1" applyBorder="1" applyAlignment="1">
      <alignment horizontal="center" vertical="center"/>
    </xf>
    <xf numFmtId="0" fontId="51" fillId="0" borderId="0" xfId="0" applyFont="1" applyBorder="1" applyAlignment="1">
      <alignment vertical="center"/>
    </xf>
    <xf numFmtId="0" fontId="26" fillId="0" borderId="35" xfId="0" applyFont="1" applyBorder="1" applyAlignment="1">
      <alignment horizontal="center" vertical="center" wrapText="1"/>
    </xf>
    <xf numFmtId="0" fontId="26" fillId="0" borderId="36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center" vertical="center" wrapText="1"/>
    </xf>
    <xf numFmtId="0" fontId="28" fillId="0" borderId="0" xfId="0" applyFont="1" applyBorder="1" applyAlignment="1">
      <alignment vertical="center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52" fillId="0" borderId="14" xfId="0" applyFont="1" applyBorder="1" applyAlignment="1">
      <alignment vertical="center"/>
    </xf>
    <xf numFmtId="0" fontId="51" fillId="0" borderId="27" xfId="0" applyFont="1" applyBorder="1" applyAlignment="1">
      <alignment vertical="center"/>
    </xf>
    <xf numFmtId="0" fontId="26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 wrapText="1"/>
    </xf>
    <xf numFmtId="0" fontId="53" fillId="0" borderId="6" xfId="0" applyFont="1" applyBorder="1" applyAlignment="1">
      <alignment horizontal="center" vertical="center" wrapText="1"/>
    </xf>
    <xf numFmtId="0" fontId="53" fillId="0" borderId="3" xfId="0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 wrapText="1"/>
    </xf>
    <xf numFmtId="0" fontId="53" fillId="0" borderId="5" xfId="0" applyFont="1" applyBorder="1" applyAlignment="1">
      <alignment horizontal="center" vertical="center" wrapText="1"/>
    </xf>
    <xf numFmtId="0" fontId="29" fillId="22" borderId="2" xfId="148" applyFont="1" applyFill="1" applyBorder="1" applyAlignment="1">
      <alignment horizontal="center" vertical="center" textRotation="90"/>
    </xf>
    <xf numFmtId="0" fontId="29" fillId="22" borderId="8" xfId="148" applyFont="1" applyFill="1" applyBorder="1" applyAlignment="1">
      <alignment horizontal="center" vertical="center" textRotation="90"/>
    </xf>
    <xf numFmtId="0" fontId="29" fillId="22" borderId="6" xfId="148" applyFont="1" applyFill="1" applyBorder="1" applyAlignment="1">
      <alignment horizontal="center" vertical="center" textRotation="90"/>
    </xf>
    <xf numFmtId="0" fontId="26" fillId="0" borderId="9" xfId="148" applyFont="1" applyBorder="1" applyAlignment="1">
      <alignment horizontal="center" vertical="center" wrapText="1"/>
    </xf>
    <xf numFmtId="0" fontId="26" fillId="0" borderId="11" xfId="148" applyFont="1" applyBorder="1" applyAlignment="1">
      <alignment horizontal="center" vertical="center" wrapText="1"/>
    </xf>
    <xf numFmtId="0" fontId="26" fillId="0" borderId="12" xfId="148" applyFont="1" applyBorder="1" applyAlignment="1">
      <alignment horizontal="center" vertical="center" wrapText="1"/>
    </xf>
    <xf numFmtId="0" fontId="26" fillId="0" borderId="13" xfId="148" applyFont="1" applyBorder="1" applyAlignment="1">
      <alignment horizontal="center" vertical="center" wrapText="1"/>
    </xf>
    <xf numFmtId="0" fontId="24" fillId="0" borderId="0" xfId="148" applyFont="1" applyBorder="1" applyAlignment="1">
      <alignment horizontal="center"/>
    </xf>
    <xf numFmtId="0" fontId="27" fillId="0" borderId="3" xfId="148" applyFont="1" applyBorder="1" applyAlignment="1">
      <alignment vertical="center"/>
    </xf>
    <xf numFmtId="0" fontId="27" fillId="0" borderId="5" xfId="148" applyFont="1" applyBorder="1" applyAlignment="1">
      <alignment vertical="center"/>
    </xf>
    <xf numFmtId="0" fontId="26" fillId="0" borderId="3" xfId="148" applyFont="1" applyBorder="1" applyAlignment="1">
      <alignment horizontal="center" vertical="center" wrapText="1"/>
    </xf>
    <xf numFmtId="0" fontId="26" fillId="0" borderId="4" xfId="148" applyFont="1" applyBorder="1" applyAlignment="1">
      <alignment horizontal="center" vertical="center" wrapText="1"/>
    </xf>
    <xf numFmtId="0" fontId="26" fillId="0" borderId="5" xfId="148" applyFont="1" applyBorder="1" applyAlignment="1">
      <alignment horizontal="center" vertical="center" wrapText="1"/>
    </xf>
    <xf numFmtId="0" fontId="27" fillId="0" borderId="12" xfId="148" applyFont="1" applyBorder="1" applyAlignment="1">
      <alignment vertical="center"/>
    </xf>
    <xf numFmtId="0" fontId="27" fillId="0" borderId="13" xfId="148" applyFont="1" applyBorder="1" applyAlignment="1">
      <alignment vertical="center"/>
    </xf>
    <xf numFmtId="0" fontId="27" fillId="0" borderId="3" xfId="148" applyFont="1" applyFill="1" applyBorder="1" applyAlignment="1">
      <alignment vertical="center"/>
    </xf>
    <xf numFmtId="0" fontId="27" fillId="0" borderId="5" xfId="148" applyFont="1" applyFill="1" applyBorder="1" applyAlignment="1">
      <alignment vertical="center"/>
    </xf>
    <xf numFmtId="0" fontId="26" fillId="0" borderId="2" xfId="148" applyFont="1" applyBorder="1" applyAlignment="1">
      <alignment horizontal="center" vertical="center" wrapText="1"/>
    </xf>
    <xf numFmtId="0" fontId="26" fillId="0" borderId="6" xfId="148" applyFont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/>
    </xf>
    <xf numFmtId="0" fontId="0" fillId="0" borderId="14" xfId="0" applyFont="1" applyFill="1" applyBorder="1"/>
  </cellXfs>
  <cellStyles count="154">
    <cellStyle name="20 % - zvýraznenie1 2" xfId="40"/>
    <cellStyle name="20 % - zvýraznenie1 2 2" xfId="41"/>
    <cellStyle name="20 % - zvýraznenie1 2 2 2" xfId="42"/>
    <cellStyle name="20 % - zvýraznenie1 2 3" xfId="43"/>
    <cellStyle name="20 % - zvýraznenie1 3" xfId="44"/>
    <cellStyle name="20 % - zvýraznenie1 4" xfId="45"/>
    <cellStyle name="20 % - zvýraznenie2 2" xfId="46"/>
    <cellStyle name="20 % - zvýraznenie2 2 2" xfId="47"/>
    <cellStyle name="20 % - zvýraznenie2 2 2 2" xfId="48"/>
    <cellStyle name="20 % - zvýraznenie2 2 3" xfId="49"/>
    <cellStyle name="20 % - zvýraznenie2 3" xfId="50"/>
    <cellStyle name="20 % - zvýraznenie2 4" xfId="51"/>
    <cellStyle name="20 % - zvýraznenie3 2" xfId="52"/>
    <cellStyle name="20 % - zvýraznenie3 2 2" xfId="53"/>
    <cellStyle name="20 % - zvýraznenie3 2 2 2" xfId="54"/>
    <cellStyle name="20 % - zvýraznenie3 2 3" xfId="55"/>
    <cellStyle name="20 % - zvýraznenie3 3" xfId="56"/>
    <cellStyle name="20 % - zvýraznenie3 4" xfId="57"/>
    <cellStyle name="20 % - zvýraznenie4 2" xfId="58"/>
    <cellStyle name="20 % - zvýraznenie4 2 2" xfId="59"/>
    <cellStyle name="20 % - zvýraznenie4 2 2 2" xfId="60"/>
    <cellStyle name="20 % - zvýraznenie4 2 3" xfId="61"/>
    <cellStyle name="20 % - zvýraznenie4 3" xfId="62"/>
    <cellStyle name="20 % - zvýraznenie4 4" xfId="63"/>
    <cellStyle name="20 % - zvýraznenie5 2" xfId="64"/>
    <cellStyle name="20 % - zvýraznenie5 2 2" xfId="65"/>
    <cellStyle name="20 % - zvýraznenie5 3" xfId="66"/>
    <cellStyle name="20 % - zvýraznenie5 4" xfId="67"/>
    <cellStyle name="20 % - zvýraznenie6 2" xfId="68"/>
    <cellStyle name="20 % - zvýraznenie6 2 2" xfId="69"/>
    <cellStyle name="20 % - zvýraznenie6 3" xfId="70"/>
    <cellStyle name="20 % - zvýraznenie6 4" xfId="71"/>
    <cellStyle name="40 % - zvýraznenie1 2" xfId="72"/>
    <cellStyle name="40 % - zvýraznenie1 2 2" xfId="73"/>
    <cellStyle name="40 % - zvýraznenie1 3" xfId="74"/>
    <cellStyle name="40 % - zvýraznenie1 4" xfId="75"/>
    <cellStyle name="40 % - zvýraznenie2 2" xfId="76"/>
    <cellStyle name="40 % - zvýraznenie2 2 2" xfId="77"/>
    <cellStyle name="40 % - zvýraznenie2 3" xfId="78"/>
    <cellStyle name="40 % - zvýraznenie2 4" xfId="79"/>
    <cellStyle name="40 % - zvýraznenie3 2" xfId="80"/>
    <cellStyle name="40 % - zvýraznenie3 2 2" xfId="81"/>
    <cellStyle name="40 % - zvýraznenie3 2 2 2" xfId="82"/>
    <cellStyle name="40 % - zvýraznenie3 2 3" xfId="83"/>
    <cellStyle name="40 % - zvýraznenie3 3" xfId="84"/>
    <cellStyle name="40 % - zvýraznenie3 4" xfId="85"/>
    <cellStyle name="40 % - zvýraznenie4 2" xfId="86"/>
    <cellStyle name="40 % - zvýraznenie4 2 2" xfId="87"/>
    <cellStyle name="40 % - zvýraznenie4 3" xfId="88"/>
    <cellStyle name="40 % - zvýraznenie4 4" xfId="89"/>
    <cellStyle name="40 % - zvýraznenie5 2" xfId="90"/>
    <cellStyle name="40 % - zvýraznenie5 2 2" xfId="91"/>
    <cellStyle name="40 % - zvýraznenie5 3" xfId="92"/>
    <cellStyle name="40 % - zvýraznenie5 4" xfId="93"/>
    <cellStyle name="40 % - zvýraznenie6 2" xfId="94"/>
    <cellStyle name="40 % - zvýraznenie6 2 2" xfId="95"/>
    <cellStyle name="40 % - zvýraznenie6 3" xfId="96"/>
    <cellStyle name="40 % - zvýraznenie6 4" xfId="97"/>
    <cellStyle name="60 % - zvýraznenie3 2" xfId="98"/>
    <cellStyle name="60 % - zvýraznenie4 2" xfId="99"/>
    <cellStyle name="60 % - zvýraznenie6 2" xfId="100"/>
    <cellStyle name="Čiarka 2" xfId="132"/>
    <cellStyle name="Normal" xfId="146"/>
    <cellStyle name="Normálna" xfId="0" builtinId="0"/>
    <cellStyle name="Normálna 10" xfId="101"/>
    <cellStyle name="Normálna 11" xfId="102"/>
    <cellStyle name="Normálna 12" xfId="39"/>
    <cellStyle name="Normálna 13" xfId="103"/>
    <cellStyle name="Normálna 14" xfId="104"/>
    <cellStyle name="Normálna 15" xfId="105"/>
    <cellStyle name="Normálna 16" xfId="129"/>
    <cellStyle name="Normálna 17" xfId="130"/>
    <cellStyle name="Normálna 18" xfId="133"/>
    <cellStyle name="Normálna 19" xfId="136"/>
    <cellStyle name="Normálna 2" xfId="2"/>
    <cellStyle name="Normálna 2 2" xfId="4"/>
    <cellStyle name="Normálna 2 2 2" xfId="106"/>
    <cellStyle name="Normálna 2 3" xfId="107"/>
    <cellStyle name="Normálna 2 4" xfId="38"/>
    <cellStyle name="Normálna 2 5" xfId="135"/>
    <cellStyle name="Normálna 2 6" xfId="137"/>
    <cellStyle name="Normálna 20" xfId="148"/>
    <cellStyle name="Normálna 20 2" xfId="149"/>
    <cellStyle name="Normálna 21" xfId="151"/>
    <cellStyle name="Normálna 3" xfId="5"/>
    <cellStyle name="Normálna 3 2" xfId="6"/>
    <cellStyle name="Normálna 3 2 2" xfId="108"/>
    <cellStyle name="Normálna 3 3" xfId="109"/>
    <cellStyle name="Normálna 3 4" xfId="110"/>
    <cellStyle name="Normálna 3 5" xfId="111"/>
    <cellStyle name="Normálna 3 6" xfId="150"/>
    <cellStyle name="Normálna 4" xfId="7"/>
    <cellStyle name="Normálna 5" xfId="8"/>
    <cellStyle name="Normálna 6" xfId="9"/>
    <cellStyle name="Normálna 6 2" xfId="112"/>
    <cellStyle name="Normálna 7" xfId="113"/>
    <cellStyle name="Normálna 7 2" xfId="114"/>
    <cellStyle name="Normálna 8" xfId="115"/>
    <cellStyle name="Normálna 8 2" xfId="116"/>
    <cellStyle name="Normálna 9" xfId="117"/>
    <cellStyle name="Normálne 10" xfId="144"/>
    <cellStyle name="Normálne 11" xfId="145"/>
    <cellStyle name="normálne 2" xfId="3"/>
    <cellStyle name="normálne 2 2" xfId="10"/>
    <cellStyle name="normálne 2 3" xfId="11"/>
    <cellStyle name="Normálne 2 4" xfId="131"/>
    <cellStyle name="normálne 3" xfId="12"/>
    <cellStyle name="normálne 3 2" xfId="13"/>
    <cellStyle name="Normálne 3 3" xfId="134"/>
    <cellStyle name="Normálne 4" xfId="138"/>
    <cellStyle name="Normálne 4 2" xfId="147"/>
    <cellStyle name="Normálne 5" xfId="139"/>
    <cellStyle name="Normálne 6" xfId="140"/>
    <cellStyle name="Normálne 7" xfId="141"/>
    <cellStyle name="Normálne 8" xfId="142"/>
    <cellStyle name="Normálne 9" xfId="143"/>
    <cellStyle name="normálne_november" xfId="153"/>
    <cellStyle name="normální 2" xfId="14"/>
    <cellStyle name="normální 2 2" xfId="15"/>
    <cellStyle name="normální 24" xfId="16"/>
    <cellStyle name="normální 25" xfId="17"/>
    <cellStyle name="normální 26" xfId="18"/>
    <cellStyle name="normální 27" xfId="19"/>
    <cellStyle name="normální 28" xfId="20"/>
    <cellStyle name="normální 3" xfId="21"/>
    <cellStyle name="normální 3 2" xfId="118"/>
    <cellStyle name="normální 34" xfId="22"/>
    <cellStyle name="normální 35" xfId="23"/>
    <cellStyle name="normální 36" xfId="24"/>
    <cellStyle name="normální 37" xfId="25"/>
    <cellStyle name="normální 38" xfId="26"/>
    <cellStyle name="normální 39" xfId="27"/>
    <cellStyle name="normální 4" xfId="28"/>
    <cellStyle name="normální 40" xfId="29"/>
    <cellStyle name="normální 41" xfId="30"/>
    <cellStyle name="normální 42" xfId="31"/>
    <cellStyle name="normální 43" xfId="32"/>
    <cellStyle name="normální 5" xfId="33"/>
    <cellStyle name="normální 5 2" xfId="119"/>
    <cellStyle name="normální 6" xfId="34"/>
    <cellStyle name="normální_celý rok" xfId="152"/>
    <cellStyle name="normální_HDEMOGR" xfId="1"/>
    <cellStyle name="Poznámka 2" xfId="35"/>
    <cellStyle name="Poznámka 2 2" xfId="120"/>
    <cellStyle name="Poznámka 2 3" xfId="121"/>
    <cellStyle name="Poznámka 3" xfId="36"/>
    <cellStyle name="Poznámka 3 2" xfId="122"/>
    <cellStyle name="Poznámka 4" xfId="123"/>
    <cellStyle name="Poznámka 4 2" xfId="124"/>
    <cellStyle name="Poznámka 5" xfId="125"/>
    <cellStyle name="Poznámka 5 2" xfId="126"/>
    <cellStyle name="Poznámka 6" xfId="127"/>
    <cellStyle name="Poznámka 7" xfId="128"/>
    <cellStyle name="procent 2" xfId="37"/>
  </cellStyles>
  <dxfs count="0"/>
  <tableStyles count="0" defaultTableStyle="TableStyleMedium9" defaultPivotStyle="PivotStyleLight16"/>
  <colors>
    <mruColors>
      <color rgb="FFE06B0A"/>
      <color rgb="FF003BB0"/>
      <color rgb="FFAC0000"/>
      <color rgb="FFE13B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819907126993744E-2"/>
          <c:y val="4.8212418423773572E-2"/>
          <c:w val="0.89075711689884918"/>
          <c:h val="0.869891287512505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'Vek-pyram-prisťahovaní-jednotky'!$J$1</c:f>
              <c:strCache>
                <c:ptCount val="1"/>
                <c:pt idx="0">
                  <c:v>muži 2004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solidFill>
                <a:schemeClr val="bg1">
                  <a:lumMod val="65000"/>
                </a:schemeClr>
              </a:solidFill>
              <a:prstDash val="sysDot"/>
            </a:ln>
          </c:spPr>
          <c:invertIfNegative val="0"/>
          <c:cat>
            <c:numRef>
              <c:f>'Vek-pyram-prisťahovaní-jednotky'!$I$2:$I$87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'Vek-pyram-prisťahovaní-jednotky'!$J$2:$J$87</c:f>
              <c:numCache>
                <c:formatCode>0</c:formatCode>
                <c:ptCount val="86"/>
                <c:pt idx="0">
                  <c:v>-28</c:v>
                </c:pt>
                <c:pt idx="1">
                  <c:v>-16</c:v>
                </c:pt>
                <c:pt idx="2">
                  <c:v>-26</c:v>
                </c:pt>
                <c:pt idx="3">
                  <c:v>-13</c:v>
                </c:pt>
                <c:pt idx="4">
                  <c:v>-16</c:v>
                </c:pt>
                <c:pt idx="5">
                  <c:v>-18</c:v>
                </c:pt>
                <c:pt idx="6">
                  <c:v>-15</c:v>
                </c:pt>
                <c:pt idx="7">
                  <c:v>-13</c:v>
                </c:pt>
                <c:pt idx="8">
                  <c:v>-11</c:v>
                </c:pt>
                <c:pt idx="9">
                  <c:v>-18</c:v>
                </c:pt>
                <c:pt idx="10">
                  <c:v>-18</c:v>
                </c:pt>
                <c:pt idx="11">
                  <c:v>-24</c:v>
                </c:pt>
                <c:pt idx="12">
                  <c:v>-22</c:v>
                </c:pt>
                <c:pt idx="13">
                  <c:v>-15</c:v>
                </c:pt>
                <c:pt idx="14">
                  <c:v>-23</c:v>
                </c:pt>
                <c:pt idx="15">
                  <c:v>-22</c:v>
                </c:pt>
                <c:pt idx="16">
                  <c:v>-17</c:v>
                </c:pt>
                <c:pt idx="17">
                  <c:v>-20</c:v>
                </c:pt>
                <c:pt idx="18">
                  <c:v>-22</c:v>
                </c:pt>
                <c:pt idx="19">
                  <c:v>-21</c:v>
                </c:pt>
                <c:pt idx="20">
                  <c:v>-20</c:v>
                </c:pt>
                <c:pt idx="21">
                  <c:v>-25</c:v>
                </c:pt>
                <c:pt idx="22">
                  <c:v>-35</c:v>
                </c:pt>
                <c:pt idx="23">
                  <c:v>-45</c:v>
                </c:pt>
                <c:pt idx="24">
                  <c:v>-48</c:v>
                </c:pt>
                <c:pt idx="25">
                  <c:v>-48</c:v>
                </c:pt>
                <c:pt idx="26">
                  <c:v>-71</c:v>
                </c:pt>
                <c:pt idx="27">
                  <c:v>-73</c:v>
                </c:pt>
                <c:pt idx="28">
                  <c:v>-80</c:v>
                </c:pt>
                <c:pt idx="29">
                  <c:v>-82</c:v>
                </c:pt>
                <c:pt idx="30">
                  <c:v>-71</c:v>
                </c:pt>
                <c:pt idx="31">
                  <c:v>-54</c:v>
                </c:pt>
                <c:pt idx="32">
                  <c:v>-66</c:v>
                </c:pt>
                <c:pt idx="33">
                  <c:v>-68</c:v>
                </c:pt>
                <c:pt idx="34">
                  <c:v>-76</c:v>
                </c:pt>
                <c:pt idx="35">
                  <c:v>-68</c:v>
                </c:pt>
                <c:pt idx="36">
                  <c:v>-55</c:v>
                </c:pt>
                <c:pt idx="37">
                  <c:v>-54</c:v>
                </c:pt>
                <c:pt idx="38">
                  <c:v>-65</c:v>
                </c:pt>
                <c:pt idx="39">
                  <c:v>-76</c:v>
                </c:pt>
                <c:pt idx="40">
                  <c:v>-52</c:v>
                </c:pt>
                <c:pt idx="41">
                  <c:v>-84</c:v>
                </c:pt>
                <c:pt idx="42">
                  <c:v>-43</c:v>
                </c:pt>
                <c:pt idx="43">
                  <c:v>-71</c:v>
                </c:pt>
                <c:pt idx="44">
                  <c:v>-43</c:v>
                </c:pt>
                <c:pt idx="45">
                  <c:v>-46</c:v>
                </c:pt>
                <c:pt idx="46">
                  <c:v>-39</c:v>
                </c:pt>
                <c:pt idx="47">
                  <c:v>-33</c:v>
                </c:pt>
                <c:pt idx="48">
                  <c:v>-41</c:v>
                </c:pt>
                <c:pt idx="49">
                  <c:v>-44</c:v>
                </c:pt>
                <c:pt idx="50">
                  <c:v>-31</c:v>
                </c:pt>
                <c:pt idx="51">
                  <c:v>-42</c:v>
                </c:pt>
                <c:pt idx="52">
                  <c:v>-32</c:v>
                </c:pt>
                <c:pt idx="53">
                  <c:v>-32</c:v>
                </c:pt>
                <c:pt idx="54">
                  <c:v>-32</c:v>
                </c:pt>
                <c:pt idx="55">
                  <c:v>-33</c:v>
                </c:pt>
                <c:pt idx="56">
                  <c:v>-30</c:v>
                </c:pt>
                <c:pt idx="57">
                  <c:v>-26</c:v>
                </c:pt>
                <c:pt idx="58">
                  <c:v>-21</c:v>
                </c:pt>
                <c:pt idx="59">
                  <c:v>-23</c:v>
                </c:pt>
                <c:pt idx="60">
                  <c:v>-30</c:v>
                </c:pt>
                <c:pt idx="61">
                  <c:v>-27</c:v>
                </c:pt>
                <c:pt idx="62">
                  <c:v>-21</c:v>
                </c:pt>
                <c:pt idx="63">
                  <c:v>-20</c:v>
                </c:pt>
                <c:pt idx="64">
                  <c:v>-11</c:v>
                </c:pt>
                <c:pt idx="65">
                  <c:v>-19</c:v>
                </c:pt>
                <c:pt idx="66">
                  <c:v>-14</c:v>
                </c:pt>
                <c:pt idx="67">
                  <c:v>-9</c:v>
                </c:pt>
                <c:pt idx="68">
                  <c:v>-11</c:v>
                </c:pt>
                <c:pt idx="69">
                  <c:v>-5</c:v>
                </c:pt>
                <c:pt idx="70">
                  <c:v>-5</c:v>
                </c:pt>
                <c:pt idx="71">
                  <c:v>-6</c:v>
                </c:pt>
                <c:pt idx="72">
                  <c:v>-6</c:v>
                </c:pt>
                <c:pt idx="73">
                  <c:v>-2</c:v>
                </c:pt>
                <c:pt idx="74">
                  <c:v>-6</c:v>
                </c:pt>
                <c:pt idx="75">
                  <c:v>-5</c:v>
                </c:pt>
                <c:pt idx="76">
                  <c:v>-6</c:v>
                </c:pt>
                <c:pt idx="77">
                  <c:v>-6</c:v>
                </c:pt>
                <c:pt idx="78">
                  <c:v>-5</c:v>
                </c:pt>
                <c:pt idx="79">
                  <c:v>-3</c:v>
                </c:pt>
                <c:pt idx="80">
                  <c:v>-1</c:v>
                </c:pt>
                <c:pt idx="81">
                  <c:v>-4</c:v>
                </c:pt>
                <c:pt idx="82">
                  <c:v>-2</c:v>
                </c:pt>
                <c:pt idx="83">
                  <c:v>-4</c:v>
                </c:pt>
                <c:pt idx="84">
                  <c:v>-2</c:v>
                </c:pt>
                <c:pt idx="85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54-4BE7-8D00-A411854DD2E1}"/>
            </c:ext>
          </c:extLst>
        </c:ser>
        <c:ser>
          <c:idx val="1"/>
          <c:order val="1"/>
          <c:tx>
            <c:strRef>
              <c:f>'Vek-pyram-prisťahovaní-jednotky'!$K$1</c:f>
              <c:strCache>
                <c:ptCount val="1"/>
                <c:pt idx="0">
                  <c:v>ženy 2004</c:v>
                </c:pt>
              </c:strCache>
            </c:strRef>
          </c:tx>
          <c:spPr>
            <a:solidFill>
              <a:srgbClr val="FF0000"/>
            </a:solidFill>
            <a:ln w="3175" cmpd="sng">
              <a:solidFill>
                <a:schemeClr val="bg1">
                  <a:lumMod val="65000"/>
                </a:schemeClr>
              </a:solidFill>
              <a:prstDash val="sysDot"/>
            </a:ln>
          </c:spPr>
          <c:invertIfNegative val="0"/>
          <c:cat>
            <c:numRef>
              <c:f>'Vek-pyram-prisťahovaní-jednotky'!$I$2:$I$87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'Vek-pyram-prisťahovaní-jednotky'!$K$2:$K$87</c:f>
              <c:numCache>
                <c:formatCode>#,##0</c:formatCode>
                <c:ptCount val="86"/>
                <c:pt idx="0">
                  <c:v>31</c:v>
                </c:pt>
                <c:pt idx="1">
                  <c:v>21</c:v>
                </c:pt>
                <c:pt idx="2">
                  <c:v>24</c:v>
                </c:pt>
                <c:pt idx="3">
                  <c:v>13</c:v>
                </c:pt>
                <c:pt idx="4">
                  <c:v>17</c:v>
                </c:pt>
                <c:pt idx="5">
                  <c:v>9</c:v>
                </c:pt>
                <c:pt idx="6">
                  <c:v>18</c:v>
                </c:pt>
                <c:pt idx="7">
                  <c:v>21</c:v>
                </c:pt>
                <c:pt idx="8">
                  <c:v>20</c:v>
                </c:pt>
                <c:pt idx="9">
                  <c:v>10</c:v>
                </c:pt>
                <c:pt idx="10">
                  <c:v>17</c:v>
                </c:pt>
                <c:pt idx="11">
                  <c:v>20</c:v>
                </c:pt>
                <c:pt idx="12">
                  <c:v>19</c:v>
                </c:pt>
                <c:pt idx="13">
                  <c:v>21</c:v>
                </c:pt>
                <c:pt idx="14">
                  <c:v>19</c:v>
                </c:pt>
                <c:pt idx="15">
                  <c:v>13</c:v>
                </c:pt>
                <c:pt idx="16">
                  <c:v>15</c:v>
                </c:pt>
                <c:pt idx="17">
                  <c:v>16</c:v>
                </c:pt>
                <c:pt idx="18">
                  <c:v>14</c:v>
                </c:pt>
                <c:pt idx="19">
                  <c:v>19</c:v>
                </c:pt>
                <c:pt idx="20">
                  <c:v>34</c:v>
                </c:pt>
                <c:pt idx="21">
                  <c:v>34</c:v>
                </c:pt>
                <c:pt idx="22">
                  <c:v>51</c:v>
                </c:pt>
                <c:pt idx="23">
                  <c:v>39</c:v>
                </c:pt>
                <c:pt idx="24">
                  <c:v>47</c:v>
                </c:pt>
                <c:pt idx="25">
                  <c:v>67</c:v>
                </c:pt>
                <c:pt idx="26">
                  <c:v>61</c:v>
                </c:pt>
                <c:pt idx="27">
                  <c:v>59</c:v>
                </c:pt>
                <c:pt idx="28">
                  <c:v>55</c:v>
                </c:pt>
                <c:pt idx="29">
                  <c:v>54</c:v>
                </c:pt>
                <c:pt idx="30">
                  <c:v>60</c:v>
                </c:pt>
                <c:pt idx="31">
                  <c:v>51</c:v>
                </c:pt>
                <c:pt idx="32">
                  <c:v>45</c:v>
                </c:pt>
                <c:pt idx="33">
                  <c:v>49</c:v>
                </c:pt>
                <c:pt idx="34">
                  <c:v>49</c:v>
                </c:pt>
                <c:pt idx="35">
                  <c:v>48</c:v>
                </c:pt>
                <c:pt idx="36">
                  <c:v>33</c:v>
                </c:pt>
                <c:pt idx="37">
                  <c:v>32</c:v>
                </c:pt>
                <c:pt idx="38">
                  <c:v>37</c:v>
                </c:pt>
                <c:pt idx="39">
                  <c:v>30</c:v>
                </c:pt>
                <c:pt idx="40">
                  <c:v>33</c:v>
                </c:pt>
                <c:pt idx="41">
                  <c:v>31</c:v>
                </c:pt>
                <c:pt idx="42">
                  <c:v>23</c:v>
                </c:pt>
                <c:pt idx="43">
                  <c:v>24</c:v>
                </c:pt>
                <c:pt idx="44">
                  <c:v>27</c:v>
                </c:pt>
                <c:pt idx="45">
                  <c:v>19</c:v>
                </c:pt>
                <c:pt idx="46">
                  <c:v>17</c:v>
                </c:pt>
                <c:pt idx="47">
                  <c:v>14</c:v>
                </c:pt>
                <c:pt idx="48">
                  <c:v>19</c:v>
                </c:pt>
                <c:pt idx="49">
                  <c:v>22</c:v>
                </c:pt>
                <c:pt idx="50">
                  <c:v>17</c:v>
                </c:pt>
                <c:pt idx="51">
                  <c:v>15</c:v>
                </c:pt>
                <c:pt idx="52">
                  <c:v>22</c:v>
                </c:pt>
                <c:pt idx="53">
                  <c:v>18</c:v>
                </c:pt>
                <c:pt idx="54">
                  <c:v>17</c:v>
                </c:pt>
                <c:pt idx="55">
                  <c:v>18</c:v>
                </c:pt>
                <c:pt idx="56">
                  <c:v>22</c:v>
                </c:pt>
                <c:pt idx="57">
                  <c:v>16</c:v>
                </c:pt>
                <c:pt idx="58">
                  <c:v>15</c:v>
                </c:pt>
                <c:pt idx="59">
                  <c:v>12</c:v>
                </c:pt>
                <c:pt idx="60">
                  <c:v>15</c:v>
                </c:pt>
                <c:pt idx="61">
                  <c:v>13</c:v>
                </c:pt>
                <c:pt idx="62">
                  <c:v>7</c:v>
                </c:pt>
                <c:pt idx="63">
                  <c:v>6</c:v>
                </c:pt>
                <c:pt idx="64">
                  <c:v>15</c:v>
                </c:pt>
                <c:pt idx="65">
                  <c:v>7</c:v>
                </c:pt>
                <c:pt idx="66">
                  <c:v>10</c:v>
                </c:pt>
                <c:pt idx="67">
                  <c:v>7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4</c:v>
                </c:pt>
                <c:pt idx="72">
                  <c:v>8</c:v>
                </c:pt>
                <c:pt idx="73">
                  <c:v>4</c:v>
                </c:pt>
                <c:pt idx="74">
                  <c:v>5</c:v>
                </c:pt>
                <c:pt idx="75">
                  <c:v>9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6</c:v>
                </c:pt>
                <c:pt idx="83">
                  <c:v>3</c:v>
                </c:pt>
                <c:pt idx="84">
                  <c:v>4</c:v>
                </c:pt>
                <c:pt idx="8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54-4BE7-8D00-A411854DD2E1}"/>
            </c:ext>
          </c:extLst>
        </c:ser>
        <c:ser>
          <c:idx val="2"/>
          <c:order val="2"/>
          <c:tx>
            <c:strRef>
              <c:f>'Vek-pyram-prisťahovaní-jednotky'!$L$1</c:f>
              <c:strCache>
                <c:ptCount val="1"/>
                <c:pt idx="0">
                  <c:v>muži 2023</c:v>
                </c:pt>
              </c:strCache>
            </c:strRef>
          </c:tx>
          <c:spPr>
            <a:noFill/>
            <a:ln w="9525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'Vek-pyram-prisťahovaní-jednotky'!$I$2:$I$87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'Vek-pyram-prisťahovaní-jednotky'!$L$2:$L$87</c:f>
              <c:numCache>
                <c:formatCode>#,##0</c:formatCode>
                <c:ptCount val="86"/>
                <c:pt idx="0">
                  <c:v>-669</c:v>
                </c:pt>
                <c:pt idx="1">
                  <c:v>-164</c:v>
                </c:pt>
                <c:pt idx="2">
                  <c:v>-141</c:v>
                </c:pt>
                <c:pt idx="3">
                  <c:v>-93</c:v>
                </c:pt>
                <c:pt idx="4">
                  <c:v>-71</c:v>
                </c:pt>
                <c:pt idx="5">
                  <c:v>-84</c:v>
                </c:pt>
                <c:pt idx="6">
                  <c:v>-59</c:v>
                </c:pt>
                <c:pt idx="7">
                  <c:v>-50</c:v>
                </c:pt>
                <c:pt idx="8">
                  <c:v>-33</c:v>
                </c:pt>
                <c:pt idx="9">
                  <c:v>-39</c:v>
                </c:pt>
                <c:pt idx="10">
                  <c:v>-30</c:v>
                </c:pt>
                <c:pt idx="11">
                  <c:v>-32</c:v>
                </c:pt>
                <c:pt idx="12">
                  <c:v>-20</c:v>
                </c:pt>
                <c:pt idx="13">
                  <c:v>-18</c:v>
                </c:pt>
                <c:pt idx="14">
                  <c:v>-22</c:v>
                </c:pt>
                <c:pt idx="15">
                  <c:v>-38</c:v>
                </c:pt>
                <c:pt idx="16">
                  <c:v>-21</c:v>
                </c:pt>
                <c:pt idx="17">
                  <c:v>-16</c:v>
                </c:pt>
                <c:pt idx="18">
                  <c:v>-19</c:v>
                </c:pt>
                <c:pt idx="19">
                  <c:v>-22</c:v>
                </c:pt>
                <c:pt idx="20">
                  <c:v>-14</c:v>
                </c:pt>
                <c:pt idx="21">
                  <c:v>-16</c:v>
                </c:pt>
                <c:pt idx="22">
                  <c:v>-20</c:v>
                </c:pt>
                <c:pt idx="23">
                  <c:v>-25</c:v>
                </c:pt>
                <c:pt idx="24">
                  <c:v>-31</c:v>
                </c:pt>
                <c:pt idx="25">
                  <c:v>-30</c:v>
                </c:pt>
                <c:pt idx="26">
                  <c:v>-41</c:v>
                </c:pt>
                <c:pt idx="27">
                  <c:v>-39</c:v>
                </c:pt>
                <c:pt idx="28">
                  <c:v>-37</c:v>
                </c:pt>
                <c:pt idx="29">
                  <c:v>-45</c:v>
                </c:pt>
                <c:pt idx="30">
                  <c:v>-46</c:v>
                </c:pt>
                <c:pt idx="31">
                  <c:v>-47</c:v>
                </c:pt>
                <c:pt idx="32">
                  <c:v>-38</c:v>
                </c:pt>
                <c:pt idx="33">
                  <c:v>-46</c:v>
                </c:pt>
                <c:pt idx="34">
                  <c:v>-55</c:v>
                </c:pt>
                <c:pt idx="35">
                  <c:v>-37</c:v>
                </c:pt>
                <c:pt idx="36">
                  <c:v>-53</c:v>
                </c:pt>
                <c:pt idx="37">
                  <c:v>-39</c:v>
                </c:pt>
                <c:pt idx="38">
                  <c:v>-49</c:v>
                </c:pt>
                <c:pt idx="39">
                  <c:v>-35</c:v>
                </c:pt>
                <c:pt idx="40">
                  <c:v>-45</c:v>
                </c:pt>
                <c:pt idx="41">
                  <c:v>-37</c:v>
                </c:pt>
                <c:pt idx="42">
                  <c:v>-43</c:v>
                </c:pt>
                <c:pt idx="43">
                  <c:v>-43</c:v>
                </c:pt>
                <c:pt idx="44">
                  <c:v>-34</c:v>
                </c:pt>
                <c:pt idx="45">
                  <c:v>-30</c:v>
                </c:pt>
                <c:pt idx="46">
                  <c:v>-27</c:v>
                </c:pt>
                <c:pt idx="47">
                  <c:v>-52</c:v>
                </c:pt>
                <c:pt idx="48">
                  <c:v>-34</c:v>
                </c:pt>
                <c:pt idx="49">
                  <c:v>-36</c:v>
                </c:pt>
                <c:pt idx="50">
                  <c:v>-39</c:v>
                </c:pt>
                <c:pt idx="51">
                  <c:v>-35</c:v>
                </c:pt>
                <c:pt idx="52">
                  <c:v>-27</c:v>
                </c:pt>
                <c:pt idx="53">
                  <c:v>-24</c:v>
                </c:pt>
                <c:pt idx="54">
                  <c:v>-14</c:v>
                </c:pt>
                <c:pt idx="55">
                  <c:v>-18</c:v>
                </c:pt>
                <c:pt idx="56">
                  <c:v>-14</c:v>
                </c:pt>
                <c:pt idx="57">
                  <c:v>-23</c:v>
                </c:pt>
                <c:pt idx="58">
                  <c:v>-13</c:v>
                </c:pt>
                <c:pt idx="59">
                  <c:v>-15</c:v>
                </c:pt>
                <c:pt idx="60">
                  <c:v>-17</c:v>
                </c:pt>
                <c:pt idx="61">
                  <c:v>-17</c:v>
                </c:pt>
                <c:pt idx="62">
                  <c:v>-16</c:v>
                </c:pt>
                <c:pt idx="63">
                  <c:v>-13</c:v>
                </c:pt>
                <c:pt idx="64">
                  <c:v>-19</c:v>
                </c:pt>
                <c:pt idx="65">
                  <c:v>-11</c:v>
                </c:pt>
                <c:pt idx="66">
                  <c:v>-5</c:v>
                </c:pt>
                <c:pt idx="67">
                  <c:v>-8</c:v>
                </c:pt>
                <c:pt idx="68">
                  <c:v>-3</c:v>
                </c:pt>
                <c:pt idx="69">
                  <c:v>-11</c:v>
                </c:pt>
                <c:pt idx="70">
                  <c:v>-5</c:v>
                </c:pt>
                <c:pt idx="71">
                  <c:v>-4</c:v>
                </c:pt>
                <c:pt idx="72">
                  <c:v>-3</c:v>
                </c:pt>
                <c:pt idx="73">
                  <c:v>-6</c:v>
                </c:pt>
                <c:pt idx="74">
                  <c:v>-5</c:v>
                </c:pt>
                <c:pt idx="75">
                  <c:v>-5</c:v>
                </c:pt>
                <c:pt idx="76">
                  <c:v>-1</c:v>
                </c:pt>
                <c:pt idx="77">
                  <c:v>-6</c:v>
                </c:pt>
                <c:pt idx="78">
                  <c:v>-1</c:v>
                </c:pt>
                <c:pt idx="79">
                  <c:v>-3</c:v>
                </c:pt>
                <c:pt idx="80">
                  <c:v>-6</c:v>
                </c:pt>
                <c:pt idx="81">
                  <c:v>-3</c:v>
                </c:pt>
                <c:pt idx="82">
                  <c:v>-1</c:v>
                </c:pt>
                <c:pt idx="83">
                  <c:v>-3</c:v>
                </c:pt>
                <c:pt idx="84">
                  <c:v>-2</c:v>
                </c:pt>
                <c:pt idx="8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54-4BE7-8D00-A411854DD2E1}"/>
            </c:ext>
          </c:extLst>
        </c:ser>
        <c:ser>
          <c:idx val="3"/>
          <c:order val="3"/>
          <c:tx>
            <c:strRef>
              <c:f>'Vek-pyram-prisťahovaní-jednotky'!$M$1</c:f>
              <c:strCache>
                <c:ptCount val="1"/>
                <c:pt idx="0">
                  <c:v>ženy 2023</c:v>
                </c:pt>
              </c:strCache>
            </c:strRef>
          </c:tx>
          <c:spPr>
            <a:noFill/>
            <a:ln w="9525">
              <a:solidFill>
                <a:srgbClr val="800000"/>
              </a:solidFill>
              <a:prstDash val="solid"/>
            </a:ln>
          </c:spPr>
          <c:invertIfNegative val="0"/>
          <c:cat>
            <c:numRef>
              <c:f>'Vek-pyram-prisťahovaní-jednotky'!$I$2:$I$87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'Vek-pyram-prisťahovaní-jednotky'!$M$2:$M$87</c:f>
              <c:numCache>
                <c:formatCode>#,##0</c:formatCode>
                <c:ptCount val="86"/>
                <c:pt idx="0">
                  <c:v>661</c:v>
                </c:pt>
                <c:pt idx="1">
                  <c:v>143</c:v>
                </c:pt>
                <c:pt idx="2">
                  <c:v>122</c:v>
                </c:pt>
                <c:pt idx="3">
                  <c:v>83</c:v>
                </c:pt>
                <c:pt idx="4">
                  <c:v>83</c:v>
                </c:pt>
                <c:pt idx="5">
                  <c:v>75</c:v>
                </c:pt>
                <c:pt idx="6">
                  <c:v>58</c:v>
                </c:pt>
                <c:pt idx="7">
                  <c:v>47</c:v>
                </c:pt>
                <c:pt idx="8">
                  <c:v>29</c:v>
                </c:pt>
                <c:pt idx="9">
                  <c:v>30</c:v>
                </c:pt>
                <c:pt idx="10">
                  <c:v>29</c:v>
                </c:pt>
                <c:pt idx="11">
                  <c:v>23</c:v>
                </c:pt>
                <c:pt idx="12">
                  <c:v>13</c:v>
                </c:pt>
                <c:pt idx="13">
                  <c:v>22</c:v>
                </c:pt>
                <c:pt idx="14">
                  <c:v>16</c:v>
                </c:pt>
                <c:pt idx="15">
                  <c:v>27</c:v>
                </c:pt>
                <c:pt idx="16">
                  <c:v>20</c:v>
                </c:pt>
                <c:pt idx="17">
                  <c:v>16</c:v>
                </c:pt>
                <c:pt idx="18">
                  <c:v>20</c:v>
                </c:pt>
                <c:pt idx="19">
                  <c:v>19</c:v>
                </c:pt>
                <c:pt idx="20">
                  <c:v>21</c:v>
                </c:pt>
                <c:pt idx="21">
                  <c:v>24</c:v>
                </c:pt>
                <c:pt idx="22">
                  <c:v>21</c:v>
                </c:pt>
                <c:pt idx="23">
                  <c:v>17</c:v>
                </c:pt>
                <c:pt idx="24">
                  <c:v>27</c:v>
                </c:pt>
                <c:pt idx="25">
                  <c:v>35</c:v>
                </c:pt>
                <c:pt idx="26">
                  <c:v>22</c:v>
                </c:pt>
                <c:pt idx="27">
                  <c:v>29</c:v>
                </c:pt>
                <c:pt idx="28">
                  <c:v>41</c:v>
                </c:pt>
                <c:pt idx="29">
                  <c:v>37</c:v>
                </c:pt>
                <c:pt idx="30">
                  <c:v>34</c:v>
                </c:pt>
                <c:pt idx="31">
                  <c:v>26</c:v>
                </c:pt>
                <c:pt idx="32">
                  <c:v>41</c:v>
                </c:pt>
                <c:pt idx="33">
                  <c:v>34</c:v>
                </c:pt>
                <c:pt idx="34">
                  <c:v>33</c:v>
                </c:pt>
                <c:pt idx="35">
                  <c:v>32</c:v>
                </c:pt>
                <c:pt idx="36">
                  <c:v>36</c:v>
                </c:pt>
                <c:pt idx="37">
                  <c:v>42</c:v>
                </c:pt>
                <c:pt idx="38">
                  <c:v>31</c:v>
                </c:pt>
                <c:pt idx="39">
                  <c:v>38</c:v>
                </c:pt>
                <c:pt idx="40">
                  <c:v>35</c:v>
                </c:pt>
                <c:pt idx="41">
                  <c:v>27</c:v>
                </c:pt>
                <c:pt idx="42">
                  <c:v>31</c:v>
                </c:pt>
                <c:pt idx="43">
                  <c:v>31</c:v>
                </c:pt>
                <c:pt idx="44">
                  <c:v>31</c:v>
                </c:pt>
                <c:pt idx="45">
                  <c:v>30</c:v>
                </c:pt>
                <c:pt idx="46">
                  <c:v>32</c:v>
                </c:pt>
                <c:pt idx="47">
                  <c:v>42</c:v>
                </c:pt>
                <c:pt idx="48">
                  <c:v>28</c:v>
                </c:pt>
                <c:pt idx="49">
                  <c:v>28</c:v>
                </c:pt>
                <c:pt idx="50">
                  <c:v>18</c:v>
                </c:pt>
                <c:pt idx="51">
                  <c:v>25</c:v>
                </c:pt>
                <c:pt idx="52">
                  <c:v>10</c:v>
                </c:pt>
                <c:pt idx="53">
                  <c:v>22</c:v>
                </c:pt>
                <c:pt idx="54">
                  <c:v>9</c:v>
                </c:pt>
                <c:pt idx="55">
                  <c:v>8</c:v>
                </c:pt>
                <c:pt idx="56">
                  <c:v>15</c:v>
                </c:pt>
                <c:pt idx="57">
                  <c:v>12</c:v>
                </c:pt>
                <c:pt idx="58">
                  <c:v>9</c:v>
                </c:pt>
                <c:pt idx="59">
                  <c:v>11</c:v>
                </c:pt>
                <c:pt idx="60">
                  <c:v>13</c:v>
                </c:pt>
                <c:pt idx="61">
                  <c:v>14</c:v>
                </c:pt>
                <c:pt idx="62">
                  <c:v>11</c:v>
                </c:pt>
                <c:pt idx="63">
                  <c:v>6</c:v>
                </c:pt>
                <c:pt idx="64">
                  <c:v>8</c:v>
                </c:pt>
                <c:pt idx="65">
                  <c:v>7</c:v>
                </c:pt>
                <c:pt idx="66">
                  <c:v>13</c:v>
                </c:pt>
                <c:pt idx="67">
                  <c:v>10</c:v>
                </c:pt>
                <c:pt idx="68">
                  <c:v>8</c:v>
                </c:pt>
                <c:pt idx="69">
                  <c:v>9</c:v>
                </c:pt>
                <c:pt idx="70">
                  <c:v>8</c:v>
                </c:pt>
                <c:pt idx="71">
                  <c:v>3</c:v>
                </c:pt>
                <c:pt idx="72">
                  <c:v>4</c:v>
                </c:pt>
                <c:pt idx="73">
                  <c:v>2</c:v>
                </c:pt>
                <c:pt idx="74">
                  <c:v>4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54-4BE7-8D00-A411854DD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100"/>
        <c:axId val="96653312"/>
        <c:axId val="96655232"/>
      </c:barChart>
      <c:catAx>
        <c:axId val="96653312"/>
        <c:scaling>
          <c:orientation val="minMax"/>
        </c:scaling>
        <c:delete val="0"/>
        <c:axPos val="l"/>
        <c:minorGridlines>
          <c:spPr>
            <a:ln w="6350">
              <a:solidFill>
                <a:schemeClr val="bg1">
                  <a:lumMod val="85000"/>
                </a:schemeClr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vek</a:t>
                </a:r>
              </a:p>
            </c:rich>
          </c:tx>
          <c:layout>
            <c:manualLayout>
              <c:xMode val="edge"/>
              <c:yMode val="edge"/>
              <c:x val="2.6144925800624733E-3"/>
              <c:y val="0.446458855564402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19050">
            <a:solidFill>
              <a:schemeClr val="bg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Arial CE"/>
                <a:cs typeface="Arial CE"/>
              </a:defRPr>
            </a:pPr>
            <a:endParaRPr lang="sk-SK"/>
          </a:p>
        </c:txPr>
        <c:crossAx val="96655232"/>
        <c:crosses val="autoZero"/>
        <c:auto val="1"/>
        <c:lblAlgn val="ctr"/>
        <c:lblOffset val="100"/>
        <c:tickLblSkip val="5"/>
        <c:tickMarkSkip val="10"/>
        <c:noMultiLvlLbl val="0"/>
      </c:catAx>
      <c:valAx>
        <c:axId val="96655232"/>
        <c:scaling>
          <c:orientation val="minMax"/>
          <c:max val="700"/>
          <c:min val="-70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počet obyvateľov </a:t>
                </a:r>
              </a:p>
            </c:rich>
          </c:tx>
          <c:layout>
            <c:manualLayout>
              <c:xMode val="edge"/>
              <c:yMode val="edge"/>
              <c:x val="0.42890255905511809"/>
              <c:y val="0.961290130769052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Black]#,##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  <a:ea typeface="Arial CE"/>
                <a:cs typeface="Arial" panose="020B0604020202020204" pitchFamily="34" charset="0"/>
              </a:defRPr>
            </a:pPr>
            <a:endParaRPr lang="sk-SK"/>
          </a:p>
        </c:txPr>
        <c:crossAx val="96653312"/>
        <c:crosses val="autoZero"/>
        <c:crossBetween val="midCat"/>
        <c:majorUnit val="200"/>
        <c:minorUnit val="100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.77116676761558656"/>
          <c:y val="6.0801523703342394E-2"/>
          <c:w val="0.17508439329699171"/>
          <c:h val="0.11066694539288781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75000"/>
            </a:schemeClr>
          </a:solidFill>
          <a:prstDash val="solid"/>
        </a:ln>
        <a:effectLst/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 CE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rgbClr val="F79646">
          <a:lumMod val="75000"/>
        </a:srgbClr>
      </a:solidFill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139" footer="0.49212598450000139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819907126993744E-2"/>
          <c:y val="4.8212418423773572E-2"/>
          <c:w val="0.89075711689884918"/>
          <c:h val="0.869891287512505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'Vek-pyram-vysťahovaní-jednotky'!$J$1</c:f>
              <c:strCache>
                <c:ptCount val="1"/>
                <c:pt idx="0">
                  <c:v>muži 2004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solidFill>
                <a:schemeClr val="bg1">
                  <a:lumMod val="65000"/>
                </a:schemeClr>
              </a:solidFill>
              <a:prstDash val="sysDot"/>
            </a:ln>
          </c:spPr>
          <c:invertIfNegative val="0"/>
          <c:cat>
            <c:numRef>
              <c:f>'Vek-pyram-prisťahovaní-jednotky'!$I$2:$I$87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'Vek-pyram-vysťahovaní-jednotky'!$J$2:$J$87</c:f>
              <c:numCache>
                <c:formatCode>0</c:formatCode>
                <c:ptCount val="86"/>
                <c:pt idx="0">
                  <c:v>-6</c:v>
                </c:pt>
                <c:pt idx="1">
                  <c:v>-5</c:v>
                </c:pt>
                <c:pt idx="2">
                  <c:v>-10</c:v>
                </c:pt>
                <c:pt idx="3">
                  <c:v>-7</c:v>
                </c:pt>
                <c:pt idx="4">
                  <c:v>-10</c:v>
                </c:pt>
                <c:pt idx="5">
                  <c:v>-6</c:v>
                </c:pt>
                <c:pt idx="6">
                  <c:v>-10</c:v>
                </c:pt>
                <c:pt idx="7">
                  <c:v>-10</c:v>
                </c:pt>
                <c:pt idx="8">
                  <c:v>-6</c:v>
                </c:pt>
                <c:pt idx="9">
                  <c:v>-7</c:v>
                </c:pt>
                <c:pt idx="10">
                  <c:v>-13</c:v>
                </c:pt>
                <c:pt idx="11">
                  <c:v>-9</c:v>
                </c:pt>
                <c:pt idx="12">
                  <c:v>-11</c:v>
                </c:pt>
                <c:pt idx="13">
                  <c:v>-7</c:v>
                </c:pt>
                <c:pt idx="14">
                  <c:v>-9</c:v>
                </c:pt>
                <c:pt idx="15">
                  <c:v>-13</c:v>
                </c:pt>
                <c:pt idx="16">
                  <c:v>-6</c:v>
                </c:pt>
                <c:pt idx="17">
                  <c:v>-6</c:v>
                </c:pt>
                <c:pt idx="18">
                  <c:v>-6</c:v>
                </c:pt>
                <c:pt idx="19">
                  <c:v>-6</c:v>
                </c:pt>
                <c:pt idx="20">
                  <c:v>-9</c:v>
                </c:pt>
                <c:pt idx="21">
                  <c:v>-6</c:v>
                </c:pt>
                <c:pt idx="22">
                  <c:v>-2</c:v>
                </c:pt>
                <c:pt idx="23">
                  <c:v>-7</c:v>
                </c:pt>
                <c:pt idx="24">
                  <c:v>-17</c:v>
                </c:pt>
                <c:pt idx="25">
                  <c:v>-15</c:v>
                </c:pt>
                <c:pt idx="26">
                  <c:v>-17</c:v>
                </c:pt>
                <c:pt idx="27">
                  <c:v>-28</c:v>
                </c:pt>
                <c:pt idx="28">
                  <c:v>-15</c:v>
                </c:pt>
                <c:pt idx="29">
                  <c:v>-17</c:v>
                </c:pt>
                <c:pt idx="30">
                  <c:v>-17</c:v>
                </c:pt>
                <c:pt idx="31">
                  <c:v>-10</c:v>
                </c:pt>
                <c:pt idx="32">
                  <c:v>-27</c:v>
                </c:pt>
                <c:pt idx="33">
                  <c:v>-16</c:v>
                </c:pt>
                <c:pt idx="34">
                  <c:v>-10</c:v>
                </c:pt>
                <c:pt idx="35">
                  <c:v>-15</c:v>
                </c:pt>
                <c:pt idx="36">
                  <c:v>-19</c:v>
                </c:pt>
                <c:pt idx="37">
                  <c:v>-12</c:v>
                </c:pt>
                <c:pt idx="38">
                  <c:v>-15</c:v>
                </c:pt>
                <c:pt idx="39">
                  <c:v>-10</c:v>
                </c:pt>
                <c:pt idx="40">
                  <c:v>-7</c:v>
                </c:pt>
                <c:pt idx="41">
                  <c:v>-9</c:v>
                </c:pt>
                <c:pt idx="42">
                  <c:v>-8</c:v>
                </c:pt>
                <c:pt idx="43">
                  <c:v>-6</c:v>
                </c:pt>
                <c:pt idx="44">
                  <c:v>-4</c:v>
                </c:pt>
                <c:pt idx="45">
                  <c:v>-7</c:v>
                </c:pt>
                <c:pt idx="46">
                  <c:v>-8</c:v>
                </c:pt>
                <c:pt idx="47">
                  <c:v>-2</c:v>
                </c:pt>
                <c:pt idx="48">
                  <c:v>-7</c:v>
                </c:pt>
                <c:pt idx="49">
                  <c:v>-10</c:v>
                </c:pt>
                <c:pt idx="50">
                  <c:v>-6</c:v>
                </c:pt>
                <c:pt idx="51">
                  <c:v>-5</c:v>
                </c:pt>
                <c:pt idx="52">
                  <c:v>-1</c:v>
                </c:pt>
                <c:pt idx="53">
                  <c:v>-3</c:v>
                </c:pt>
                <c:pt idx="54">
                  <c:v>-5</c:v>
                </c:pt>
                <c:pt idx="55">
                  <c:v>-1</c:v>
                </c:pt>
                <c:pt idx="56">
                  <c:v>-2</c:v>
                </c:pt>
                <c:pt idx="57">
                  <c:v>-4</c:v>
                </c:pt>
                <c:pt idx="58">
                  <c:v>0</c:v>
                </c:pt>
                <c:pt idx="59">
                  <c:v>-1</c:v>
                </c:pt>
                <c:pt idx="60">
                  <c:v>-2</c:v>
                </c:pt>
                <c:pt idx="61">
                  <c:v>-1</c:v>
                </c:pt>
                <c:pt idx="62">
                  <c:v>-2</c:v>
                </c:pt>
                <c:pt idx="63">
                  <c:v>-4</c:v>
                </c:pt>
                <c:pt idx="64">
                  <c:v>-3</c:v>
                </c:pt>
                <c:pt idx="65">
                  <c:v>-1</c:v>
                </c:pt>
                <c:pt idx="66">
                  <c:v>0</c:v>
                </c:pt>
                <c:pt idx="67">
                  <c:v>-1</c:v>
                </c:pt>
                <c:pt idx="68">
                  <c:v>0</c:v>
                </c:pt>
                <c:pt idx="69">
                  <c:v>0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0</c:v>
                </c:pt>
                <c:pt idx="75">
                  <c:v>-1</c:v>
                </c:pt>
                <c:pt idx="76">
                  <c:v>0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0</c:v>
                </c:pt>
                <c:pt idx="81">
                  <c:v>-1</c:v>
                </c:pt>
                <c:pt idx="82">
                  <c:v>0</c:v>
                </c:pt>
                <c:pt idx="83">
                  <c:v>0</c:v>
                </c:pt>
                <c:pt idx="84">
                  <c:v>-1</c:v>
                </c:pt>
                <c:pt idx="8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F2-4C77-803F-5764950D608E}"/>
            </c:ext>
          </c:extLst>
        </c:ser>
        <c:ser>
          <c:idx val="1"/>
          <c:order val="1"/>
          <c:tx>
            <c:strRef>
              <c:f>'Vek-pyram-vysťahovaní-jednotky'!$K$1</c:f>
              <c:strCache>
                <c:ptCount val="1"/>
                <c:pt idx="0">
                  <c:v>ženy 2004</c:v>
                </c:pt>
              </c:strCache>
            </c:strRef>
          </c:tx>
          <c:spPr>
            <a:solidFill>
              <a:srgbClr val="FF0000"/>
            </a:solidFill>
            <a:ln w="3175" cmpd="sng">
              <a:solidFill>
                <a:schemeClr val="bg1">
                  <a:lumMod val="65000"/>
                </a:schemeClr>
              </a:solidFill>
              <a:prstDash val="sysDot"/>
            </a:ln>
          </c:spPr>
          <c:invertIfNegative val="0"/>
          <c:cat>
            <c:numRef>
              <c:f>'Vek-pyram-prisťahovaní-jednotky'!$I$2:$I$87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'Vek-pyram-vysťahovaní-jednotky'!$K$2:$K$87</c:f>
              <c:numCache>
                <c:formatCode>#,##0</c:formatCode>
                <c:ptCount val="86"/>
                <c:pt idx="0">
                  <c:v>5</c:v>
                </c:pt>
                <c:pt idx="1">
                  <c:v>9</c:v>
                </c:pt>
                <c:pt idx="2">
                  <c:v>5</c:v>
                </c:pt>
                <c:pt idx="3">
                  <c:v>12</c:v>
                </c:pt>
                <c:pt idx="4">
                  <c:v>7</c:v>
                </c:pt>
                <c:pt idx="5">
                  <c:v>10</c:v>
                </c:pt>
                <c:pt idx="6">
                  <c:v>7</c:v>
                </c:pt>
                <c:pt idx="7">
                  <c:v>4</c:v>
                </c:pt>
                <c:pt idx="8">
                  <c:v>6</c:v>
                </c:pt>
                <c:pt idx="9">
                  <c:v>10</c:v>
                </c:pt>
                <c:pt idx="10">
                  <c:v>11</c:v>
                </c:pt>
                <c:pt idx="11">
                  <c:v>7</c:v>
                </c:pt>
                <c:pt idx="12">
                  <c:v>8</c:v>
                </c:pt>
                <c:pt idx="13">
                  <c:v>5</c:v>
                </c:pt>
                <c:pt idx="14">
                  <c:v>7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12</c:v>
                </c:pt>
                <c:pt idx="19">
                  <c:v>10</c:v>
                </c:pt>
                <c:pt idx="20">
                  <c:v>14</c:v>
                </c:pt>
                <c:pt idx="21">
                  <c:v>13</c:v>
                </c:pt>
                <c:pt idx="22">
                  <c:v>34</c:v>
                </c:pt>
                <c:pt idx="23">
                  <c:v>41</c:v>
                </c:pt>
                <c:pt idx="24">
                  <c:v>47</c:v>
                </c:pt>
                <c:pt idx="25">
                  <c:v>51</c:v>
                </c:pt>
                <c:pt idx="26">
                  <c:v>66</c:v>
                </c:pt>
                <c:pt idx="27">
                  <c:v>65</c:v>
                </c:pt>
                <c:pt idx="28">
                  <c:v>55</c:v>
                </c:pt>
                <c:pt idx="29">
                  <c:v>54</c:v>
                </c:pt>
                <c:pt idx="30">
                  <c:v>32</c:v>
                </c:pt>
                <c:pt idx="31">
                  <c:v>35</c:v>
                </c:pt>
                <c:pt idx="32">
                  <c:v>33</c:v>
                </c:pt>
                <c:pt idx="33">
                  <c:v>27</c:v>
                </c:pt>
                <c:pt idx="34">
                  <c:v>23</c:v>
                </c:pt>
                <c:pt idx="35">
                  <c:v>28</c:v>
                </c:pt>
                <c:pt idx="36">
                  <c:v>23</c:v>
                </c:pt>
                <c:pt idx="37">
                  <c:v>15</c:v>
                </c:pt>
                <c:pt idx="38">
                  <c:v>18</c:v>
                </c:pt>
                <c:pt idx="39">
                  <c:v>17</c:v>
                </c:pt>
                <c:pt idx="40">
                  <c:v>18</c:v>
                </c:pt>
                <c:pt idx="41">
                  <c:v>18</c:v>
                </c:pt>
                <c:pt idx="42">
                  <c:v>9</c:v>
                </c:pt>
                <c:pt idx="43">
                  <c:v>11</c:v>
                </c:pt>
                <c:pt idx="44">
                  <c:v>6</c:v>
                </c:pt>
                <c:pt idx="45">
                  <c:v>4</c:v>
                </c:pt>
                <c:pt idx="46">
                  <c:v>9</c:v>
                </c:pt>
                <c:pt idx="47">
                  <c:v>5</c:v>
                </c:pt>
                <c:pt idx="48">
                  <c:v>10</c:v>
                </c:pt>
                <c:pt idx="49">
                  <c:v>8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4</c:v>
                </c:pt>
                <c:pt idx="54">
                  <c:v>5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4</c:v>
                </c:pt>
                <c:pt idx="61">
                  <c:v>0</c:v>
                </c:pt>
                <c:pt idx="62">
                  <c:v>2</c:v>
                </c:pt>
                <c:pt idx="63">
                  <c:v>1</c:v>
                </c:pt>
                <c:pt idx="64">
                  <c:v>4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4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1</c:v>
                </c:pt>
                <c:pt idx="79">
                  <c:v>2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F2-4C77-803F-5764950D608E}"/>
            </c:ext>
          </c:extLst>
        </c:ser>
        <c:ser>
          <c:idx val="2"/>
          <c:order val="2"/>
          <c:tx>
            <c:strRef>
              <c:f>'Vek-pyram-vysťahovaní-jednotky'!$L$1</c:f>
              <c:strCache>
                <c:ptCount val="1"/>
                <c:pt idx="0">
                  <c:v>muži 2023</c:v>
                </c:pt>
              </c:strCache>
            </c:strRef>
          </c:tx>
          <c:spPr>
            <a:noFill/>
            <a:ln w="9525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'Vek-pyram-prisťahovaní-jednotky'!$I$2:$I$87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'Vek-pyram-vysťahovaní-jednotky'!$L$2:$L$87</c:f>
              <c:numCache>
                <c:formatCode>#,##0</c:formatCode>
                <c:ptCount val="86"/>
                <c:pt idx="0">
                  <c:v>-8</c:v>
                </c:pt>
                <c:pt idx="1">
                  <c:v>-15</c:v>
                </c:pt>
                <c:pt idx="2">
                  <c:v>-18</c:v>
                </c:pt>
                <c:pt idx="3">
                  <c:v>-22</c:v>
                </c:pt>
                <c:pt idx="4">
                  <c:v>-35</c:v>
                </c:pt>
                <c:pt idx="5">
                  <c:v>-34</c:v>
                </c:pt>
                <c:pt idx="6">
                  <c:v>-42</c:v>
                </c:pt>
                <c:pt idx="7">
                  <c:v>-21</c:v>
                </c:pt>
                <c:pt idx="8">
                  <c:v>-29</c:v>
                </c:pt>
                <c:pt idx="9">
                  <c:v>-17</c:v>
                </c:pt>
                <c:pt idx="10">
                  <c:v>-24</c:v>
                </c:pt>
                <c:pt idx="11">
                  <c:v>-28</c:v>
                </c:pt>
                <c:pt idx="12">
                  <c:v>-19</c:v>
                </c:pt>
                <c:pt idx="13">
                  <c:v>-28</c:v>
                </c:pt>
                <c:pt idx="14">
                  <c:v>-28</c:v>
                </c:pt>
                <c:pt idx="15">
                  <c:v>-24</c:v>
                </c:pt>
                <c:pt idx="16">
                  <c:v>-13</c:v>
                </c:pt>
                <c:pt idx="17">
                  <c:v>-25</c:v>
                </c:pt>
                <c:pt idx="18">
                  <c:v>-17</c:v>
                </c:pt>
                <c:pt idx="19">
                  <c:v>-17</c:v>
                </c:pt>
                <c:pt idx="20">
                  <c:v>-12</c:v>
                </c:pt>
                <c:pt idx="21">
                  <c:v>-7</c:v>
                </c:pt>
                <c:pt idx="22">
                  <c:v>-16</c:v>
                </c:pt>
                <c:pt idx="23">
                  <c:v>-13</c:v>
                </c:pt>
                <c:pt idx="24">
                  <c:v>-16</c:v>
                </c:pt>
                <c:pt idx="25">
                  <c:v>-22</c:v>
                </c:pt>
                <c:pt idx="26">
                  <c:v>-25</c:v>
                </c:pt>
                <c:pt idx="27">
                  <c:v>-19</c:v>
                </c:pt>
                <c:pt idx="28">
                  <c:v>-31</c:v>
                </c:pt>
                <c:pt idx="29">
                  <c:v>-37</c:v>
                </c:pt>
                <c:pt idx="30">
                  <c:v>-54</c:v>
                </c:pt>
                <c:pt idx="31">
                  <c:v>-57</c:v>
                </c:pt>
                <c:pt idx="32">
                  <c:v>-45</c:v>
                </c:pt>
                <c:pt idx="33">
                  <c:v>-43</c:v>
                </c:pt>
                <c:pt idx="34">
                  <c:v>-78</c:v>
                </c:pt>
                <c:pt idx="35">
                  <c:v>-94</c:v>
                </c:pt>
                <c:pt idx="36">
                  <c:v>-67</c:v>
                </c:pt>
                <c:pt idx="37">
                  <c:v>-63</c:v>
                </c:pt>
                <c:pt idx="38">
                  <c:v>-58</c:v>
                </c:pt>
                <c:pt idx="39">
                  <c:v>-58</c:v>
                </c:pt>
                <c:pt idx="40">
                  <c:v>-48</c:v>
                </c:pt>
                <c:pt idx="41">
                  <c:v>-61</c:v>
                </c:pt>
                <c:pt idx="42">
                  <c:v>-49</c:v>
                </c:pt>
                <c:pt idx="43">
                  <c:v>-59</c:v>
                </c:pt>
                <c:pt idx="44">
                  <c:v>-68</c:v>
                </c:pt>
                <c:pt idx="45">
                  <c:v>-54</c:v>
                </c:pt>
                <c:pt idx="46">
                  <c:v>-35</c:v>
                </c:pt>
                <c:pt idx="47">
                  <c:v>-28</c:v>
                </c:pt>
                <c:pt idx="48">
                  <c:v>-37</c:v>
                </c:pt>
                <c:pt idx="49">
                  <c:v>-25</c:v>
                </c:pt>
                <c:pt idx="50">
                  <c:v>-26</c:v>
                </c:pt>
                <c:pt idx="51">
                  <c:v>-20</c:v>
                </c:pt>
                <c:pt idx="52">
                  <c:v>-20</c:v>
                </c:pt>
                <c:pt idx="53">
                  <c:v>-17</c:v>
                </c:pt>
                <c:pt idx="54">
                  <c:v>-14</c:v>
                </c:pt>
                <c:pt idx="55">
                  <c:v>-16</c:v>
                </c:pt>
                <c:pt idx="56">
                  <c:v>-11</c:v>
                </c:pt>
                <c:pt idx="57">
                  <c:v>-14</c:v>
                </c:pt>
                <c:pt idx="58">
                  <c:v>-9</c:v>
                </c:pt>
                <c:pt idx="59">
                  <c:v>-8</c:v>
                </c:pt>
                <c:pt idx="60">
                  <c:v>-9</c:v>
                </c:pt>
                <c:pt idx="61">
                  <c:v>-7</c:v>
                </c:pt>
                <c:pt idx="62">
                  <c:v>-8</c:v>
                </c:pt>
                <c:pt idx="63">
                  <c:v>-8</c:v>
                </c:pt>
                <c:pt idx="64">
                  <c:v>-14</c:v>
                </c:pt>
                <c:pt idx="65">
                  <c:v>-7</c:v>
                </c:pt>
                <c:pt idx="66">
                  <c:v>-3</c:v>
                </c:pt>
                <c:pt idx="67">
                  <c:v>-5</c:v>
                </c:pt>
                <c:pt idx="68">
                  <c:v>-7</c:v>
                </c:pt>
                <c:pt idx="69">
                  <c:v>-8</c:v>
                </c:pt>
                <c:pt idx="70">
                  <c:v>-4</c:v>
                </c:pt>
                <c:pt idx="71">
                  <c:v>-2</c:v>
                </c:pt>
                <c:pt idx="72">
                  <c:v>-5</c:v>
                </c:pt>
                <c:pt idx="73">
                  <c:v>-2</c:v>
                </c:pt>
                <c:pt idx="74">
                  <c:v>-3</c:v>
                </c:pt>
                <c:pt idx="75">
                  <c:v>-1</c:v>
                </c:pt>
                <c:pt idx="76">
                  <c:v>0</c:v>
                </c:pt>
                <c:pt idx="77">
                  <c:v>-1</c:v>
                </c:pt>
                <c:pt idx="78">
                  <c:v>0</c:v>
                </c:pt>
                <c:pt idx="79">
                  <c:v>-1</c:v>
                </c:pt>
                <c:pt idx="80">
                  <c:v>-1</c:v>
                </c:pt>
                <c:pt idx="81">
                  <c:v>0</c:v>
                </c:pt>
                <c:pt idx="82">
                  <c:v>-1</c:v>
                </c:pt>
                <c:pt idx="83">
                  <c:v>-1</c:v>
                </c:pt>
                <c:pt idx="84">
                  <c:v>0</c:v>
                </c:pt>
                <c:pt idx="85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F2-4C77-803F-5764950D608E}"/>
            </c:ext>
          </c:extLst>
        </c:ser>
        <c:ser>
          <c:idx val="3"/>
          <c:order val="3"/>
          <c:tx>
            <c:strRef>
              <c:f>'Vek-pyram-vysťahovaní-jednotky'!$M$1</c:f>
              <c:strCache>
                <c:ptCount val="1"/>
                <c:pt idx="0">
                  <c:v>ženy 2023</c:v>
                </c:pt>
              </c:strCache>
            </c:strRef>
          </c:tx>
          <c:spPr>
            <a:noFill/>
            <a:ln w="9525">
              <a:solidFill>
                <a:srgbClr val="800000"/>
              </a:solidFill>
              <a:prstDash val="solid"/>
            </a:ln>
          </c:spPr>
          <c:invertIfNegative val="0"/>
          <c:cat>
            <c:numRef>
              <c:f>'Vek-pyram-prisťahovaní-jednotky'!$I$2:$I$87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'Vek-pyram-vysťahovaní-jednotky'!$M$2:$M$87</c:f>
              <c:numCache>
                <c:formatCode>#,##0</c:formatCode>
                <c:ptCount val="86"/>
                <c:pt idx="0">
                  <c:v>9</c:v>
                </c:pt>
                <c:pt idx="1">
                  <c:v>20</c:v>
                </c:pt>
                <c:pt idx="2">
                  <c:v>11</c:v>
                </c:pt>
                <c:pt idx="3">
                  <c:v>17</c:v>
                </c:pt>
                <c:pt idx="4">
                  <c:v>24</c:v>
                </c:pt>
                <c:pt idx="5">
                  <c:v>34</c:v>
                </c:pt>
                <c:pt idx="6">
                  <c:v>34</c:v>
                </c:pt>
                <c:pt idx="7">
                  <c:v>25</c:v>
                </c:pt>
                <c:pt idx="8">
                  <c:v>31</c:v>
                </c:pt>
                <c:pt idx="9">
                  <c:v>17</c:v>
                </c:pt>
                <c:pt idx="10">
                  <c:v>29</c:v>
                </c:pt>
                <c:pt idx="11">
                  <c:v>25</c:v>
                </c:pt>
                <c:pt idx="12">
                  <c:v>26</c:v>
                </c:pt>
                <c:pt idx="13">
                  <c:v>26</c:v>
                </c:pt>
                <c:pt idx="14">
                  <c:v>31</c:v>
                </c:pt>
                <c:pt idx="15">
                  <c:v>25</c:v>
                </c:pt>
                <c:pt idx="16">
                  <c:v>14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7</c:v>
                </c:pt>
                <c:pt idx="22">
                  <c:v>8</c:v>
                </c:pt>
                <c:pt idx="23">
                  <c:v>10</c:v>
                </c:pt>
                <c:pt idx="24">
                  <c:v>26</c:v>
                </c:pt>
                <c:pt idx="25">
                  <c:v>25</c:v>
                </c:pt>
                <c:pt idx="26">
                  <c:v>28</c:v>
                </c:pt>
                <c:pt idx="27">
                  <c:v>36</c:v>
                </c:pt>
                <c:pt idx="28">
                  <c:v>46</c:v>
                </c:pt>
                <c:pt idx="29">
                  <c:v>61</c:v>
                </c:pt>
                <c:pt idx="30">
                  <c:v>56</c:v>
                </c:pt>
                <c:pt idx="31">
                  <c:v>92</c:v>
                </c:pt>
                <c:pt idx="32">
                  <c:v>82</c:v>
                </c:pt>
                <c:pt idx="33">
                  <c:v>80</c:v>
                </c:pt>
                <c:pt idx="34">
                  <c:v>101</c:v>
                </c:pt>
                <c:pt idx="35">
                  <c:v>106</c:v>
                </c:pt>
                <c:pt idx="36">
                  <c:v>93</c:v>
                </c:pt>
                <c:pt idx="37">
                  <c:v>89</c:v>
                </c:pt>
                <c:pt idx="38">
                  <c:v>80</c:v>
                </c:pt>
                <c:pt idx="39">
                  <c:v>69</c:v>
                </c:pt>
                <c:pt idx="40">
                  <c:v>111</c:v>
                </c:pt>
                <c:pt idx="41">
                  <c:v>75</c:v>
                </c:pt>
                <c:pt idx="42">
                  <c:v>81</c:v>
                </c:pt>
                <c:pt idx="43">
                  <c:v>65</c:v>
                </c:pt>
                <c:pt idx="44">
                  <c:v>65</c:v>
                </c:pt>
                <c:pt idx="45">
                  <c:v>64</c:v>
                </c:pt>
                <c:pt idx="46">
                  <c:v>55</c:v>
                </c:pt>
                <c:pt idx="47">
                  <c:v>49</c:v>
                </c:pt>
                <c:pt idx="48">
                  <c:v>43</c:v>
                </c:pt>
                <c:pt idx="49">
                  <c:v>43</c:v>
                </c:pt>
                <c:pt idx="50">
                  <c:v>27</c:v>
                </c:pt>
                <c:pt idx="51">
                  <c:v>27</c:v>
                </c:pt>
                <c:pt idx="52">
                  <c:v>24</c:v>
                </c:pt>
                <c:pt idx="53">
                  <c:v>19</c:v>
                </c:pt>
                <c:pt idx="54">
                  <c:v>16</c:v>
                </c:pt>
                <c:pt idx="55">
                  <c:v>23</c:v>
                </c:pt>
                <c:pt idx="56">
                  <c:v>13</c:v>
                </c:pt>
                <c:pt idx="57">
                  <c:v>15</c:v>
                </c:pt>
                <c:pt idx="58">
                  <c:v>13</c:v>
                </c:pt>
                <c:pt idx="59">
                  <c:v>16</c:v>
                </c:pt>
                <c:pt idx="60">
                  <c:v>21</c:v>
                </c:pt>
                <c:pt idx="61">
                  <c:v>14</c:v>
                </c:pt>
                <c:pt idx="62">
                  <c:v>14</c:v>
                </c:pt>
                <c:pt idx="63">
                  <c:v>12</c:v>
                </c:pt>
                <c:pt idx="64">
                  <c:v>11</c:v>
                </c:pt>
                <c:pt idx="65">
                  <c:v>8</c:v>
                </c:pt>
                <c:pt idx="66">
                  <c:v>11</c:v>
                </c:pt>
                <c:pt idx="67">
                  <c:v>10</c:v>
                </c:pt>
                <c:pt idx="68">
                  <c:v>9</c:v>
                </c:pt>
                <c:pt idx="69">
                  <c:v>5</c:v>
                </c:pt>
                <c:pt idx="70">
                  <c:v>4</c:v>
                </c:pt>
                <c:pt idx="71">
                  <c:v>2</c:v>
                </c:pt>
                <c:pt idx="72">
                  <c:v>7</c:v>
                </c:pt>
                <c:pt idx="73">
                  <c:v>4</c:v>
                </c:pt>
                <c:pt idx="74">
                  <c:v>0</c:v>
                </c:pt>
                <c:pt idx="75">
                  <c:v>2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6</c:v>
                </c:pt>
                <c:pt idx="80">
                  <c:v>1</c:v>
                </c:pt>
                <c:pt idx="81">
                  <c:v>0</c:v>
                </c:pt>
                <c:pt idx="82">
                  <c:v>2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F2-4C77-803F-5764950D6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100"/>
        <c:axId val="96819072"/>
        <c:axId val="96833536"/>
      </c:barChart>
      <c:catAx>
        <c:axId val="96819072"/>
        <c:scaling>
          <c:orientation val="minMax"/>
        </c:scaling>
        <c:delete val="0"/>
        <c:axPos val="l"/>
        <c:minorGridlines>
          <c:spPr>
            <a:ln w="6350">
              <a:solidFill>
                <a:schemeClr val="bg1">
                  <a:lumMod val="85000"/>
                </a:schemeClr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vek</a:t>
                </a:r>
              </a:p>
            </c:rich>
          </c:tx>
          <c:layout>
            <c:manualLayout>
              <c:xMode val="edge"/>
              <c:yMode val="edge"/>
              <c:x val="2.6144925800624733E-3"/>
              <c:y val="0.446458855564402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19050">
            <a:solidFill>
              <a:schemeClr val="bg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Arial CE"/>
                <a:cs typeface="Arial CE"/>
              </a:defRPr>
            </a:pPr>
            <a:endParaRPr lang="sk-SK"/>
          </a:p>
        </c:txPr>
        <c:crossAx val="96833536"/>
        <c:crosses val="autoZero"/>
        <c:auto val="1"/>
        <c:lblAlgn val="ctr"/>
        <c:lblOffset val="100"/>
        <c:tickLblSkip val="5"/>
        <c:tickMarkSkip val="10"/>
        <c:noMultiLvlLbl val="0"/>
      </c:catAx>
      <c:valAx>
        <c:axId val="96833536"/>
        <c:scaling>
          <c:orientation val="minMax"/>
          <c:max val="700"/>
          <c:min val="-70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počet obyvateľov </a:t>
                </a:r>
              </a:p>
            </c:rich>
          </c:tx>
          <c:layout>
            <c:manualLayout>
              <c:xMode val="edge"/>
              <c:yMode val="edge"/>
              <c:x val="0.42890255905511809"/>
              <c:y val="0.961290130769052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Black]#,##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  <a:ea typeface="Arial CE"/>
                <a:cs typeface="Arial" panose="020B0604020202020204" pitchFamily="34" charset="0"/>
              </a:defRPr>
            </a:pPr>
            <a:endParaRPr lang="sk-SK"/>
          </a:p>
        </c:txPr>
        <c:crossAx val="96819072"/>
        <c:crosses val="autoZero"/>
        <c:crossBetween val="midCat"/>
        <c:majorUnit val="200"/>
        <c:minorUnit val="100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.77116676761558656"/>
          <c:y val="6.0801523703342394E-2"/>
          <c:w val="0.17508439329699171"/>
          <c:h val="0.11066694539288781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75000"/>
            </a:schemeClr>
          </a:solidFill>
          <a:prstDash val="solid"/>
        </a:ln>
        <a:effectLst/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 CE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rgbClr val="F79646">
          <a:lumMod val="75000"/>
        </a:srgbClr>
      </a:solidFill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139" footer="0.49212598450000139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8</xdr:col>
      <xdr:colOff>0</xdr:colOff>
      <xdr:row>33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8</xdr:col>
      <xdr:colOff>0</xdr:colOff>
      <xdr:row>33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910PC\Users\DEMOGRAFIA\Konferencie\14S&#352;K_Reg_&#353;tatistika\vek-okres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2"/>
      <sheetName val="List1"/>
      <sheetName val="miera starnutia"/>
      <sheetName val="char_veku"/>
      <sheetName val="tfr"/>
      <sheetName val="le"/>
      <sheetName val="KRAJE2007"/>
      <sheetName val="OKRESY2007"/>
      <sheetName val="skusob"/>
      <sheetName val="miera_starnutia"/>
    </sheetNames>
    <sheetDataSet>
      <sheetData sheetId="0"/>
      <sheetData sheetId="1"/>
      <sheetData sheetId="2"/>
      <sheetData sheetId="3"/>
      <sheetData sheetId="4">
        <row r="1">
          <cell r="A1" t="str">
            <v>KOD</v>
          </cell>
        </row>
      </sheetData>
      <sheetData sheetId="5"/>
      <sheetData sheetId="6"/>
      <sheetData sheetId="7">
        <row r="1">
          <cell r="A1" t="str">
            <v>KOD</v>
          </cell>
          <cell r="B1" t="str">
            <v>OKRES</v>
          </cell>
          <cell r="C1" t="str">
            <v>SKR_OKR</v>
          </cell>
          <cell r="D1" t="str">
            <v>PRIEM_VEK</v>
          </cell>
          <cell r="E1" t="str">
            <v>IS</v>
          </cell>
          <cell r="F1" t="str">
            <v>IEZ</v>
          </cell>
        </row>
        <row r="2">
          <cell r="A2">
            <v>101</v>
          </cell>
          <cell r="B2" t="str">
            <v>Bratislava I</v>
          </cell>
          <cell r="C2" t="str">
            <v>B1</v>
          </cell>
          <cell r="D2">
            <v>44.2</v>
          </cell>
          <cell r="E2">
            <v>173.4</v>
          </cell>
          <cell r="F2">
            <v>43.1</v>
          </cell>
        </row>
        <row r="3">
          <cell r="A3">
            <v>102</v>
          </cell>
          <cell r="B3" t="str">
            <v>Bratislava II</v>
          </cell>
          <cell r="C3" t="str">
            <v>B2</v>
          </cell>
          <cell r="D3">
            <v>41.4</v>
          </cell>
          <cell r="E3">
            <v>130.6</v>
          </cell>
          <cell r="F3">
            <v>40.6</v>
          </cell>
        </row>
        <row r="4">
          <cell r="A4">
            <v>103</v>
          </cell>
          <cell r="B4" t="str">
            <v>Bratislava III</v>
          </cell>
          <cell r="C4" t="str">
            <v>B3</v>
          </cell>
          <cell r="D4">
            <v>42.5</v>
          </cell>
          <cell r="E4">
            <v>148.1</v>
          </cell>
          <cell r="F4">
            <v>41.9</v>
          </cell>
        </row>
        <row r="5">
          <cell r="A5">
            <v>104</v>
          </cell>
          <cell r="B5" t="str">
            <v>Bratislava  IV</v>
          </cell>
          <cell r="C5" t="str">
            <v>B4</v>
          </cell>
          <cell r="D5">
            <v>39.4</v>
          </cell>
          <cell r="E5">
            <v>91.1</v>
          </cell>
          <cell r="F5">
            <v>34.4</v>
          </cell>
        </row>
        <row r="6">
          <cell r="A6">
            <v>105</v>
          </cell>
          <cell r="B6" t="str">
            <v>Bratislava V</v>
          </cell>
          <cell r="C6" t="str">
            <v>B5</v>
          </cell>
          <cell r="D6">
            <v>38.1</v>
          </cell>
          <cell r="E6">
            <v>57.8</v>
          </cell>
          <cell r="F6">
            <v>19.399999999999999</v>
          </cell>
        </row>
        <row r="7">
          <cell r="A7">
            <v>106</v>
          </cell>
          <cell r="B7" t="str">
            <v>Malacky</v>
          </cell>
          <cell r="C7" t="str">
            <v>MA</v>
          </cell>
          <cell r="D7">
            <v>38</v>
          </cell>
          <cell r="E7">
            <v>73.599999999999994</v>
          </cell>
          <cell r="F7">
            <v>36.200000000000003</v>
          </cell>
        </row>
        <row r="8">
          <cell r="A8">
            <v>107</v>
          </cell>
          <cell r="B8" t="str">
            <v>Pezinok</v>
          </cell>
          <cell r="C8" t="str">
            <v>PK</v>
          </cell>
          <cell r="D8">
            <v>38.200000000000003</v>
          </cell>
          <cell r="E8">
            <v>74.400000000000006</v>
          </cell>
          <cell r="F8">
            <v>35.200000000000003</v>
          </cell>
        </row>
        <row r="9">
          <cell r="A9">
            <v>108</v>
          </cell>
          <cell r="B9" t="str">
            <v>Senec</v>
          </cell>
          <cell r="C9" t="str">
            <v>SC</v>
          </cell>
          <cell r="D9">
            <v>37.799999999999997</v>
          </cell>
          <cell r="E9">
            <v>73.099999999999994</v>
          </cell>
          <cell r="F9">
            <v>36.5</v>
          </cell>
        </row>
        <row r="10">
          <cell r="A10">
            <v>201</v>
          </cell>
          <cell r="B10" t="str">
            <v>Dunajská Streda</v>
          </cell>
          <cell r="C10" t="str">
            <v>DS</v>
          </cell>
          <cell r="D10">
            <v>38.299999999999997</v>
          </cell>
          <cell r="E10">
            <v>77.900000000000006</v>
          </cell>
          <cell r="F10">
            <v>34.9</v>
          </cell>
        </row>
        <row r="11">
          <cell r="A11">
            <v>202</v>
          </cell>
          <cell r="B11" t="str">
            <v>Galanta</v>
          </cell>
          <cell r="C11" t="str">
            <v>GA</v>
          </cell>
          <cell r="D11">
            <v>38.6</v>
          </cell>
          <cell r="E11">
            <v>83.1</v>
          </cell>
          <cell r="F11">
            <v>36.1</v>
          </cell>
        </row>
        <row r="12">
          <cell r="A12">
            <v>203</v>
          </cell>
          <cell r="B12" t="str">
            <v>Hlohovec</v>
          </cell>
          <cell r="C12" t="str">
            <v>HC</v>
          </cell>
          <cell r="D12">
            <v>38.5</v>
          </cell>
          <cell r="E12">
            <v>83.6</v>
          </cell>
          <cell r="F12">
            <v>37.5</v>
          </cell>
        </row>
        <row r="13">
          <cell r="A13">
            <v>204</v>
          </cell>
          <cell r="B13" t="str">
            <v>Piešťany</v>
          </cell>
          <cell r="C13" t="str">
            <v>PN</v>
          </cell>
          <cell r="D13">
            <v>40</v>
          </cell>
          <cell r="E13">
            <v>106.6</v>
          </cell>
          <cell r="F13">
            <v>38</v>
          </cell>
        </row>
        <row r="14">
          <cell r="A14">
            <v>205</v>
          </cell>
          <cell r="B14" t="str">
            <v>Senica</v>
          </cell>
          <cell r="C14" t="str">
            <v>SE</v>
          </cell>
          <cell r="D14">
            <v>38.1</v>
          </cell>
          <cell r="E14">
            <v>77.2</v>
          </cell>
          <cell r="F14">
            <v>36.4</v>
          </cell>
        </row>
        <row r="15">
          <cell r="A15">
            <v>206</v>
          </cell>
          <cell r="B15" t="str">
            <v>Skalica</v>
          </cell>
          <cell r="C15" t="str">
            <v>SI</v>
          </cell>
          <cell r="D15">
            <v>38</v>
          </cell>
          <cell r="E15">
            <v>75.599999999999994</v>
          </cell>
          <cell r="F15">
            <v>36.200000000000003</v>
          </cell>
        </row>
        <row r="16">
          <cell r="A16">
            <v>207</v>
          </cell>
          <cell r="B16" t="str">
            <v>Trnava</v>
          </cell>
          <cell r="C16" t="str">
            <v>TT</v>
          </cell>
          <cell r="D16">
            <v>38.799999999999997</v>
          </cell>
          <cell r="E16">
            <v>84.9</v>
          </cell>
          <cell r="F16">
            <v>35.1</v>
          </cell>
        </row>
        <row r="17">
          <cell r="A17">
            <v>301</v>
          </cell>
          <cell r="B17" t="str">
            <v>Bánovce nad Bebravou</v>
          </cell>
          <cell r="C17" t="str">
            <v>BN</v>
          </cell>
          <cell r="D17">
            <v>38.4</v>
          </cell>
          <cell r="E17">
            <v>82.1</v>
          </cell>
          <cell r="F17">
            <v>37.299999999999997</v>
          </cell>
        </row>
        <row r="18">
          <cell r="A18">
            <v>302</v>
          </cell>
          <cell r="B18" t="str">
            <v>Ilava</v>
          </cell>
          <cell r="C18" t="str">
            <v>IL</v>
          </cell>
          <cell r="D18">
            <v>38.5</v>
          </cell>
          <cell r="E18">
            <v>85.6</v>
          </cell>
          <cell r="F18">
            <v>34.4</v>
          </cell>
        </row>
        <row r="19">
          <cell r="A19">
            <v>303</v>
          </cell>
          <cell r="B19" t="str">
            <v>Myjava</v>
          </cell>
          <cell r="C19" t="str">
            <v>MY</v>
          </cell>
          <cell r="D19">
            <v>40.700000000000003</v>
          </cell>
          <cell r="E19">
            <v>116</v>
          </cell>
          <cell r="F19">
            <v>37.700000000000003</v>
          </cell>
        </row>
        <row r="20">
          <cell r="A20">
            <v>304</v>
          </cell>
          <cell r="B20" t="str">
            <v>Nové Mesto nad Váhom</v>
          </cell>
          <cell r="C20" t="str">
            <v>NM</v>
          </cell>
          <cell r="D20">
            <v>40.1</v>
          </cell>
          <cell r="E20">
            <v>107.3</v>
          </cell>
          <cell r="F20">
            <v>39.5</v>
          </cell>
        </row>
        <row r="21">
          <cell r="A21">
            <v>305</v>
          </cell>
          <cell r="B21" t="str">
            <v>Partizánske</v>
          </cell>
          <cell r="C21" t="str">
            <v>PE</v>
          </cell>
          <cell r="D21">
            <v>39.6</v>
          </cell>
          <cell r="E21">
            <v>100.4</v>
          </cell>
          <cell r="F21">
            <v>36.9</v>
          </cell>
        </row>
        <row r="22">
          <cell r="A22">
            <v>306</v>
          </cell>
          <cell r="B22" t="str">
            <v>Považská Bystrica</v>
          </cell>
          <cell r="C22" t="str">
            <v>PB</v>
          </cell>
          <cell r="D22">
            <v>37.799999999999997</v>
          </cell>
          <cell r="E22">
            <v>76.5</v>
          </cell>
          <cell r="F22">
            <v>36.5</v>
          </cell>
        </row>
        <row r="23">
          <cell r="A23">
            <v>307</v>
          </cell>
          <cell r="B23" t="str">
            <v>Prievidza</v>
          </cell>
          <cell r="C23" t="str">
            <v>PD</v>
          </cell>
          <cell r="D23">
            <v>39</v>
          </cell>
          <cell r="E23">
            <v>90.5</v>
          </cell>
          <cell r="F23">
            <v>35.1</v>
          </cell>
        </row>
        <row r="24">
          <cell r="A24">
            <v>308</v>
          </cell>
          <cell r="B24" t="str">
            <v>Púchov</v>
          </cell>
          <cell r="C24" t="str">
            <v>PU</v>
          </cell>
          <cell r="D24">
            <v>38.1</v>
          </cell>
          <cell r="E24">
            <v>77.400000000000006</v>
          </cell>
          <cell r="F24">
            <v>38.4</v>
          </cell>
        </row>
        <row r="25">
          <cell r="A25">
            <v>309</v>
          </cell>
          <cell r="B25" t="str">
            <v>Trenčín</v>
          </cell>
          <cell r="C25" t="str">
            <v>TN</v>
          </cell>
          <cell r="D25">
            <v>39.6</v>
          </cell>
          <cell r="E25">
            <v>99.1</v>
          </cell>
          <cell r="F25">
            <v>38.200000000000003</v>
          </cell>
        </row>
        <row r="26">
          <cell r="A26">
            <v>401</v>
          </cell>
          <cell r="B26" t="str">
            <v>Komárno</v>
          </cell>
          <cell r="C26" t="str">
            <v>KN</v>
          </cell>
          <cell r="D26">
            <v>39.700000000000003</v>
          </cell>
          <cell r="E26">
            <v>99</v>
          </cell>
          <cell r="F26">
            <v>37.6</v>
          </cell>
        </row>
        <row r="27">
          <cell r="A27">
            <v>402</v>
          </cell>
          <cell r="B27" t="str">
            <v>Levice</v>
          </cell>
          <cell r="C27" t="str">
            <v>LV</v>
          </cell>
          <cell r="D27">
            <v>39.4</v>
          </cell>
          <cell r="E27">
            <v>93</v>
          </cell>
          <cell r="F27">
            <v>38.5</v>
          </cell>
        </row>
        <row r="28">
          <cell r="A28">
            <v>403</v>
          </cell>
          <cell r="B28" t="str">
            <v>Nitra</v>
          </cell>
          <cell r="C28" t="str">
            <v>NR</v>
          </cell>
          <cell r="D28">
            <v>38.9</v>
          </cell>
          <cell r="E28">
            <v>88.4</v>
          </cell>
          <cell r="F28">
            <v>36.700000000000003</v>
          </cell>
        </row>
        <row r="29">
          <cell r="A29">
            <v>404</v>
          </cell>
          <cell r="B29" t="str">
            <v>Nové Zámky</v>
          </cell>
          <cell r="C29" t="str">
            <v>NZ</v>
          </cell>
          <cell r="D29">
            <v>39.9</v>
          </cell>
          <cell r="E29">
            <v>102.9</v>
          </cell>
          <cell r="F29">
            <v>38.1</v>
          </cell>
        </row>
        <row r="30">
          <cell r="A30">
            <v>405</v>
          </cell>
          <cell r="B30" t="str">
            <v>Šaľa</v>
          </cell>
          <cell r="C30" t="str">
            <v>SA</v>
          </cell>
          <cell r="D30">
            <v>38.4</v>
          </cell>
          <cell r="E30">
            <v>81.2</v>
          </cell>
          <cell r="F30">
            <v>36.4</v>
          </cell>
        </row>
        <row r="31">
          <cell r="A31">
            <v>406</v>
          </cell>
          <cell r="B31" t="str">
            <v>Topoľčany</v>
          </cell>
          <cell r="C31" t="str">
            <v>TO</v>
          </cell>
          <cell r="D31">
            <v>39.1</v>
          </cell>
          <cell r="E31">
            <v>91.8</v>
          </cell>
          <cell r="F31">
            <v>36.9</v>
          </cell>
        </row>
        <row r="32">
          <cell r="A32">
            <v>407</v>
          </cell>
          <cell r="B32" t="str">
            <v>Zlaté Moravce</v>
          </cell>
          <cell r="C32" t="str">
            <v>ZM</v>
          </cell>
          <cell r="D32">
            <v>39.4</v>
          </cell>
          <cell r="E32">
            <v>97.2</v>
          </cell>
          <cell r="F32">
            <v>39.799999999999997</v>
          </cell>
        </row>
        <row r="33">
          <cell r="A33">
            <v>501</v>
          </cell>
          <cell r="B33" t="str">
            <v>Bytča</v>
          </cell>
          <cell r="C33" t="str">
            <v>BY</v>
          </cell>
          <cell r="D33">
            <v>36.6</v>
          </cell>
          <cell r="E33">
            <v>63.3</v>
          </cell>
          <cell r="F33">
            <v>43</v>
          </cell>
        </row>
        <row r="34">
          <cell r="A34">
            <v>502</v>
          </cell>
          <cell r="B34" t="str">
            <v>Čadca</v>
          </cell>
          <cell r="C34" t="str">
            <v>CA</v>
          </cell>
          <cell r="D34">
            <v>36.299999999999997</v>
          </cell>
          <cell r="E34">
            <v>59.6</v>
          </cell>
          <cell r="F34">
            <v>39</v>
          </cell>
        </row>
        <row r="35">
          <cell r="A35">
            <v>503</v>
          </cell>
          <cell r="B35" t="str">
            <v>Dolný Kubín</v>
          </cell>
          <cell r="C35" t="str">
            <v>DK</v>
          </cell>
          <cell r="D35">
            <v>36.4</v>
          </cell>
          <cell r="E35">
            <v>61.2</v>
          </cell>
          <cell r="F35">
            <v>39</v>
          </cell>
        </row>
        <row r="36">
          <cell r="A36">
            <v>504</v>
          </cell>
          <cell r="B36" t="str">
            <v>Kysucké Nové Mesto</v>
          </cell>
          <cell r="C36" t="str">
            <v>KM</v>
          </cell>
          <cell r="D36">
            <v>37</v>
          </cell>
          <cell r="E36">
            <v>66.400000000000006</v>
          </cell>
          <cell r="F36">
            <v>39</v>
          </cell>
        </row>
        <row r="37">
          <cell r="A37">
            <v>505</v>
          </cell>
          <cell r="B37" t="str">
            <v>Liptovský Mikuláš</v>
          </cell>
          <cell r="C37" t="str">
            <v>LM</v>
          </cell>
          <cell r="D37">
            <v>39.200000000000003</v>
          </cell>
          <cell r="E37">
            <v>90</v>
          </cell>
          <cell r="F37">
            <v>38.200000000000003</v>
          </cell>
        </row>
        <row r="38">
          <cell r="A38">
            <v>506</v>
          </cell>
          <cell r="B38" t="str">
            <v>Martin</v>
          </cell>
          <cell r="C38" t="str">
            <v>MT</v>
          </cell>
          <cell r="D38">
            <v>38.700000000000003</v>
          </cell>
          <cell r="E38">
            <v>85.6</v>
          </cell>
          <cell r="F38">
            <v>36.6</v>
          </cell>
        </row>
        <row r="39">
          <cell r="A39">
            <v>507</v>
          </cell>
          <cell r="B39" t="str">
            <v>Námestovo</v>
          </cell>
          <cell r="C39" t="str">
            <v>NO</v>
          </cell>
          <cell r="D39">
            <v>31.7</v>
          </cell>
          <cell r="E39">
            <v>30.5</v>
          </cell>
          <cell r="F39">
            <v>47.2</v>
          </cell>
        </row>
        <row r="40">
          <cell r="A40">
            <v>508</v>
          </cell>
          <cell r="B40" t="str">
            <v>Ružomberok</v>
          </cell>
          <cell r="C40" t="str">
            <v>RK</v>
          </cell>
          <cell r="D40">
            <v>38.1</v>
          </cell>
          <cell r="E40">
            <v>76.8</v>
          </cell>
          <cell r="F40">
            <v>39.799999999999997</v>
          </cell>
        </row>
        <row r="41">
          <cell r="A41">
            <v>509</v>
          </cell>
          <cell r="B41" t="str">
            <v>Turčianske Teplice</v>
          </cell>
          <cell r="C41" t="str">
            <v>TR</v>
          </cell>
          <cell r="D41">
            <v>40.200000000000003</v>
          </cell>
          <cell r="E41">
            <v>107.2</v>
          </cell>
          <cell r="F41">
            <v>41.6</v>
          </cell>
        </row>
        <row r="42">
          <cell r="A42">
            <v>510</v>
          </cell>
          <cell r="B42" t="str">
            <v>Tvrdošín</v>
          </cell>
          <cell r="C42" t="str">
            <v>TS</v>
          </cell>
          <cell r="D42">
            <v>34.5</v>
          </cell>
          <cell r="E42">
            <v>44.7</v>
          </cell>
          <cell r="F42">
            <v>40.700000000000003</v>
          </cell>
        </row>
        <row r="43">
          <cell r="A43">
            <v>511</v>
          </cell>
          <cell r="B43" t="str">
            <v>Žilina</v>
          </cell>
          <cell r="C43" t="str">
            <v>ZA</v>
          </cell>
          <cell r="D43">
            <v>38.1</v>
          </cell>
          <cell r="E43">
            <v>77.099999999999994</v>
          </cell>
          <cell r="F43">
            <v>37.5</v>
          </cell>
        </row>
        <row r="44">
          <cell r="A44">
            <v>601</v>
          </cell>
          <cell r="B44" t="str">
            <v>Banská Bystrica</v>
          </cell>
          <cell r="C44" t="str">
            <v>BB</v>
          </cell>
          <cell r="D44">
            <v>39.299999999999997</v>
          </cell>
          <cell r="E44">
            <v>90</v>
          </cell>
          <cell r="F44">
            <v>32.5</v>
          </cell>
        </row>
        <row r="45">
          <cell r="A45">
            <v>602</v>
          </cell>
          <cell r="B45" t="str">
            <v>Banská Štiavnica</v>
          </cell>
          <cell r="C45" t="str">
            <v>BS</v>
          </cell>
          <cell r="D45">
            <v>38.5</v>
          </cell>
          <cell r="E45">
            <v>83.6</v>
          </cell>
          <cell r="F45">
            <v>37.299999999999997</v>
          </cell>
        </row>
        <row r="46">
          <cell r="A46">
            <v>603</v>
          </cell>
          <cell r="B46" t="str">
            <v>Brezno</v>
          </cell>
          <cell r="C46" t="str">
            <v>BR</v>
          </cell>
          <cell r="D46">
            <v>38.700000000000003</v>
          </cell>
          <cell r="E46">
            <v>85</v>
          </cell>
          <cell r="F46">
            <v>40.299999999999997</v>
          </cell>
        </row>
        <row r="47">
          <cell r="A47">
            <v>604</v>
          </cell>
          <cell r="B47" t="str">
            <v>Detva</v>
          </cell>
          <cell r="C47" t="str">
            <v>DT</v>
          </cell>
          <cell r="D47">
            <v>39.1</v>
          </cell>
          <cell r="E47">
            <v>90.8</v>
          </cell>
          <cell r="F47">
            <v>38.9</v>
          </cell>
        </row>
        <row r="48">
          <cell r="A48">
            <v>605</v>
          </cell>
          <cell r="B48" t="str">
            <v>Krupina</v>
          </cell>
          <cell r="C48" t="str">
            <v>KA</v>
          </cell>
          <cell r="D48">
            <v>37.799999999999997</v>
          </cell>
          <cell r="E48">
            <v>76.3</v>
          </cell>
          <cell r="F48">
            <v>43.6</v>
          </cell>
        </row>
        <row r="49">
          <cell r="A49">
            <v>606</v>
          </cell>
          <cell r="B49" t="str">
            <v>Lučenec</v>
          </cell>
          <cell r="C49" t="str">
            <v>LC</v>
          </cell>
          <cell r="D49">
            <v>38.5</v>
          </cell>
          <cell r="E49">
            <v>81.7</v>
          </cell>
          <cell r="F49">
            <v>40.5</v>
          </cell>
        </row>
        <row r="50">
          <cell r="A50">
            <v>607</v>
          </cell>
          <cell r="B50" t="str">
            <v>Poltár</v>
          </cell>
          <cell r="C50" t="str">
            <v>PT</v>
          </cell>
          <cell r="D50">
            <v>39</v>
          </cell>
          <cell r="E50">
            <v>89.1</v>
          </cell>
          <cell r="F50">
            <v>40.9</v>
          </cell>
        </row>
        <row r="51">
          <cell r="A51">
            <v>608</v>
          </cell>
          <cell r="B51" t="str">
            <v>Revúca</v>
          </cell>
          <cell r="C51" t="str">
            <v>RA</v>
          </cell>
          <cell r="D51">
            <v>37</v>
          </cell>
          <cell r="E51">
            <v>62.7</v>
          </cell>
          <cell r="F51">
            <v>41.3</v>
          </cell>
        </row>
        <row r="52">
          <cell r="A52">
            <v>609</v>
          </cell>
          <cell r="B52" t="str">
            <v>Rimavská Sobota</v>
          </cell>
          <cell r="C52" t="str">
            <v>RS</v>
          </cell>
          <cell r="D52">
            <v>37.1</v>
          </cell>
          <cell r="E52">
            <v>66.099999999999994</v>
          </cell>
          <cell r="F52">
            <v>42</v>
          </cell>
        </row>
        <row r="53">
          <cell r="A53">
            <v>610</v>
          </cell>
          <cell r="B53" t="str">
            <v>Veľký Krtíš</v>
          </cell>
          <cell r="C53" t="str">
            <v>VK</v>
          </cell>
          <cell r="D53">
            <v>38.799999999999997</v>
          </cell>
          <cell r="E53">
            <v>86.7</v>
          </cell>
          <cell r="F53">
            <v>39.200000000000003</v>
          </cell>
        </row>
        <row r="54">
          <cell r="A54">
            <v>611</v>
          </cell>
          <cell r="B54" t="str">
            <v>Zvolen</v>
          </cell>
          <cell r="C54" t="str">
            <v>ZV</v>
          </cell>
          <cell r="D54">
            <v>39.200000000000003</v>
          </cell>
          <cell r="E54">
            <v>89.4</v>
          </cell>
          <cell r="F54">
            <v>36.1</v>
          </cell>
        </row>
        <row r="55">
          <cell r="A55">
            <v>612</v>
          </cell>
          <cell r="B55" t="str">
            <v>Žarnovica</v>
          </cell>
          <cell r="C55" t="str">
            <v>ZC</v>
          </cell>
          <cell r="D55">
            <v>39.1</v>
          </cell>
          <cell r="E55">
            <v>93</v>
          </cell>
          <cell r="F55">
            <v>39.799999999999997</v>
          </cell>
        </row>
        <row r="56">
          <cell r="A56">
            <v>613</v>
          </cell>
          <cell r="B56" t="str">
            <v>Žiar nad Hronom</v>
          </cell>
          <cell r="C56" t="str">
            <v>ZH</v>
          </cell>
          <cell r="D56">
            <v>39.1</v>
          </cell>
          <cell r="E56">
            <v>90.8</v>
          </cell>
          <cell r="F56">
            <v>38</v>
          </cell>
        </row>
        <row r="57">
          <cell r="A57">
            <v>701</v>
          </cell>
          <cell r="B57" t="str">
            <v>Bardejov</v>
          </cell>
          <cell r="C57" t="str">
            <v>BJ</v>
          </cell>
          <cell r="D57">
            <v>35.9</v>
          </cell>
          <cell r="E57">
            <v>56.5</v>
          </cell>
          <cell r="F57">
            <v>42.7</v>
          </cell>
        </row>
        <row r="58">
          <cell r="A58">
            <v>702</v>
          </cell>
          <cell r="B58" t="str">
            <v>Humenné</v>
          </cell>
          <cell r="C58" t="str">
            <v>HE</v>
          </cell>
          <cell r="D58">
            <v>37.299999999999997</v>
          </cell>
          <cell r="E58">
            <v>69.5</v>
          </cell>
          <cell r="F58">
            <v>37.200000000000003</v>
          </cell>
        </row>
        <row r="59">
          <cell r="A59">
            <v>703</v>
          </cell>
          <cell r="B59" t="str">
            <v>Kežmarok</v>
          </cell>
          <cell r="C59" t="str">
            <v>KK</v>
          </cell>
          <cell r="D59">
            <v>32.5</v>
          </cell>
          <cell r="E59">
            <v>33.9</v>
          </cell>
          <cell r="F59">
            <v>47.5</v>
          </cell>
        </row>
        <row r="60">
          <cell r="A60">
            <v>704</v>
          </cell>
          <cell r="B60" t="str">
            <v>Levoča</v>
          </cell>
          <cell r="C60" t="str">
            <v>LE</v>
          </cell>
          <cell r="D60">
            <v>35.200000000000003</v>
          </cell>
          <cell r="E60">
            <v>50.9</v>
          </cell>
          <cell r="F60">
            <v>43.8</v>
          </cell>
        </row>
        <row r="61">
          <cell r="A61">
            <v>705</v>
          </cell>
          <cell r="B61" t="str">
            <v>Medzilaborce</v>
          </cell>
          <cell r="C61" t="str">
            <v>ML</v>
          </cell>
          <cell r="D61">
            <v>40.1</v>
          </cell>
          <cell r="E61">
            <v>107.6</v>
          </cell>
          <cell r="F61">
            <v>48.5</v>
          </cell>
        </row>
        <row r="62">
          <cell r="A62">
            <v>706</v>
          </cell>
          <cell r="B62" t="str">
            <v>Poprad</v>
          </cell>
          <cell r="C62" t="str">
            <v>PP</v>
          </cell>
          <cell r="D62">
            <v>36.700000000000003</v>
          </cell>
          <cell r="E62">
            <v>60.9</v>
          </cell>
          <cell r="F62">
            <v>37.5</v>
          </cell>
        </row>
        <row r="63">
          <cell r="A63">
            <v>707</v>
          </cell>
          <cell r="B63" t="str">
            <v>Prešov</v>
          </cell>
          <cell r="C63" t="str">
            <v>PO</v>
          </cell>
          <cell r="D63">
            <v>36.4</v>
          </cell>
          <cell r="E63">
            <v>61.1</v>
          </cell>
          <cell r="F63">
            <v>41.4</v>
          </cell>
        </row>
        <row r="64">
          <cell r="A64">
            <v>708</v>
          </cell>
          <cell r="B64" t="str">
            <v>Sabinov</v>
          </cell>
          <cell r="C64" t="str">
            <v>SB</v>
          </cell>
          <cell r="D64">
            <v>33.200000000000003</v>
          </cell>
          <cell r="E64">
            <v>39.799999999999997</v>
          </cell>
          <cell r="F64">
            <v>50.2</v>
          </cell>
        </row>
        <row r="65">
          <cell r="A65">
            <v>709</v>
          </cell>
          <cell r="B65" t="str">
            <v>Snina</v>
          </cell>
          <cell r="C65" t="str">
            <v>SV</v>
          </cell>
          <cell r="D65">
            <v>37.4</v>
          </cell>
          <cell r="E65">
            <v>75.7</v>
          </cell>
          <cell r="F65">
            <v>40.200000000000003</v>
          </cell>
        </row>
        <row r="66">
          <cell r="A66">
            <v>710</v>
          </cell>
          <cell r="B66" t="str">
            <v>Stará Ľubovňa</v>
          </cell>
          <cell r="C66" t="str">
            <v>SL</v>
          </cell>
          <cell r="D66">
            <v>33.799999999999997</v>
          </cell>
          <cell r="E66">
            <v>43.8</v>
          </cell>
          <cell r="F66">
            <v>46</v>
          </cell>
        </row>
        <row r="67">
          <cell r="A67">
            <v>711</v>
          </cell>
          <cell r="B67" t="str">
            <v>Stropkov</v>
          </cell>
          <cell r="C67" t="str">
            <v>SP</v>
          </cell>
          <cell r="D67">
            <v>36.799999999999997</v>
          </cell>
          <cell r="E67">
            <v>65.2</v>
          </cell>
          <cell r="F67">
            <v>40</v>
          </cell>
        </row>
        <row r="68">
          <cell r="A68">
            <v>712</v>
          </cell>
          <cell r="B68" t="str">
            <v>Svidník</v>
          </cell>
          <cell r="C68" t="str">
            <v>SK</v>
          </cell>
          <cell r="D68">
            <v>36.6</v>
          </cell>
          <cell r="E68">
            <v>64.8</v>
          </cell>
          <cell r="F68">
            <v>40</v>
          </cell>
        </row>
        <row r="69">
          <cell r="A69">
            <v>713</v>
          </cell>
          <cell r="B69" t="str">
            <v>Vranov nad Topľou</v>
          </cell>
          <cell r="C69" t="str">
            <v>VT</v>
          </cell>
          <cell r="D69">
            <v>34.9</v>
          </cell>
          <cell r="E69">
            <v>51.2</v>
          </cell>
          <cell r="F69">
            <v>45.4</v>
          </cell>
        </row>
        <row r="70">
          <cell r="A70">
            <v>801</v>
          </cell>
          <cell r="B70" t="str">
            <v>Gelnica</v>
          </cell>
          <cell r="C70" t="str">
            <v>GL</v>
          </cell>
          <cell r="D70">
            <v>35.9</v>
          </cell>
          <cell r="E70">
            <v>58.4</v>
          </cell>
          <cell r="F70">
            <v>47.8</v>
          </cell>
        </row>
        <row r="71">
          <cell r="A71">
            <v>802</v>
          </cell>
          <cell r="B71" t="str">
            <v>Košice I</v>
          </cell>
          <cell r="C71" t="str">
            <v>K1</v>
          </cell>
          <cell r="D71">
            <v>38.4</v>
          </cell>
          <cell r="E71">
            <v>85.8</v>
          </cell>
          <cell r="F71">
            <v>40.1</v>
          </cell>
        </row>
        <row r="72">
          <cell r="A72">
            <v>803</v>
          </cell>
          <cell r="B72" t="str">
            <v>Košice II</v>
          </cell>
          <cell r="C72" t="str">
            <v>K2</v>
          </cell>
          <cell r="D72">
            <v>37.200000000000003</v>
          </cell>
          <cell r="E72">
            <v>69</v>
          </cell>
          <cell r="F72">
            <v>35.700000000000003</v>
          </cell>
        </row>
        <row r="73">
          <cell r="A73">
            <v>804</v>
          </cell>
          <cell r="B73" t="str">
            <v>Košice III</v>
          </cell>
          <cell r="C73" t="str">
            <v>K3</v>
          </cell>
          <cell r="D73">
            <v>36.6</v>
          </cell>
          <cell r="E73">
            <v>34.799999999999997</v>
          </cell>
          <cell r="F73">
            <v>22.8</v>
          </cell>
        </row>
        <row r="74">
          <cell r="A74">
            <v>805</v>
          </cell>
          <cell r="B74" t="str">
            <v>Košice IV</v>
          </cell>
          <cell r="C74" t="str">
            <v>K4</v>
          </cell>
          <cell r="D74">
            <v>40.200000000000003</v>
          </cell>
          <cell r="E74">
            <v>87.3</v>
          </cell>
          <cell r="F74">
            <v>36.9</v>
          </cell>
        </row>
        <row r="75">
          <cell r="A75">
            <v>806</v>
          </cell>
          <cell r="B75" t="str">
            <v>Košice - okolie</v>
          </cell>
          <cell r="C75" t="str">
            <v>KS</v>
          </cell>
          <cell r="D75">
            <v>35.4</v>
          </cell>
          <cell r="E75">
            <v>53.1</v>
          </cell>
          <cell r="F75">
            <v>44.1</v>
          </cell>
        </row>
        <row r="76">
          <cell r="A76">
            <v>807</v>
          </cell>
          <cell r="B76" t="str">
            <v>Michalovce</v>
          </cell>
          <cell r="C76" t="str">
            <v>MI</v>
          </cell>
          <cell r="D76">
            <v>36.6</v>
          </cell>
          <cell r="E76">
            <v>61.5</v>
          </cell>
          <cell r="F76">
            <v>41.1</v>
          </cell>
        </row>
        <row r="77">
          <cell r="A77">
            <v>808</v>
          </cell>
          <cell r="B77" t="str">
            <v>Rožňava</v>
          </cell>
          <cell r="C77" t="str">
            <v>RV</v>
          </cell>
          <cell r="D77">
            <v>37.5</v>
          </cell>
          <cell r="E77">
            <v>70.2</v>
          </cell>
          <cell r="F77">
            <v>41.5</v>
          </cell>
        </row>
        <row r="78">
          <cell r="A78">
            <v>809</v>
          </cell>
          <cell r="B78" t="str">
            <v>Sobrance</v>
          </cell>
          <cell r="C78" t="str">
            <v>SO</v>
          </cell>
          <cell r="D78">
            <v>38.799999999999997</v>
          </cell>
          <cell r="E78">
            <v>92.2</v>
          </cell>
          <cell r="F78">
            <v>46.2</v>
          </cell>
        </row>
        <row r="79">
          <cell r="A79">
            <v>810</v>
          </cell>
          <cell r="B79" t="str">
            <v>Spišská Nová Ves</v>
          </cell>
          <cell r="C79" t="str">
            <v>SN</v>
          </cell>
          <cell r="D79">
            <v>34.700000000000003</v>
          </cell>
          <cell r="E79">
            <v>46.2</v>
          </cell>
          <cell r="F79">
            <v>43.4</v>
          </cell>
        </row>
        <row r="80">
          <cell r="A80">
            <v>811</v>
          </cell>
          <cell r="B80" t="str">
            <v>Trebišov</v>
          </cell>
          <cell r="C80" t="str">
            <v>TV</v>
          </cell>
          <cell r="D80">
            <v>36.6</v>
          </cell>
          <cell r="E80">
            <v>63.6</v>
          </cell>
          <cell r="F80">
            <v>42.5</v>
          </cell>
        </row>
      </sheetData>
      <sheetData sheetId="8" refreshError="1"/>
      <sheetData sheetId="9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75"/>
  <sheetViews>
    <sheetView topLeftCell="A4" workbookViewId="0">
      <selection activeCell="Q18" sqref="Q18"/>
    </sheetView>
  </sheetViews>
  <sheetFormatPr defaultRowHeight="15" x14ac:dyDescent="0.2"/>
  <cols>
    <col min="1" max="1" width="13.5546875" style="178" customWidth="1"/>
    <col min="2" max="12" width="7" style="178" customWidth="1"/>
    <col min="13" max="14" width="7" style="189" customWidth="1"/>
    <col min="15" max="16384" width="8.88671875" style="178"/>
  </cols>
  <sheetData>
    <row r="1" spans="1:15" ht="15.75" x14ac:dyDescent="0.25">
      <c r="A1" s="335" t="s">
        <v>255</v>
      </c>
      <c r="B1" s="335"/>
      <c r="C1" s="335"/>
      <c r="D1" s="335"/>
      <c r="E1" s="335"/>
      <c r="F1" s="335"/>
      <c r="G1" s="335"/>
      <c r="H1" s="335"/>
      <c r="I1" s="179"/>
      <c r="J1" s="179"/>
      <c r="K1" s="179"/>
      <c r="L1" s="179"/>
      <c r="M1" s="179"/>
      <c r="N1" s="179"/>
    </row>
    <row r="2" spans="1:15" ht="15" customHeight="1" x14ac:dyDescent="0.2">
      <c r="A2" s="333" t="s">
        <v>24</v>
      </c>
      <c r="B2" s="333" t="s">
        <v>1</v>
      </c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</row>
    <row r="3" spans="1:15" x14ac:dyDescent="0.2">
      <c r="A3" s="333"/>
      <c r="B3" s="239">
        <v>2011</v>
      </c>
      <c r="C3" s="239">
        <v>2012</v>
      </c>
      <c r="D3" s="239">
        <v>2013</v>
      </c>
      <c r="E3" s="239">
        <v>2014</v>
      </c>
      <c r="F3" s="239">
        <v>2015</v>
      </c>
      <c r="G3" s="239">
        <v>2016</v>
      </c>
      <c r="H3" s="239">
        <v>2017</v>
      </c>
      <c r="I3" s="239">
        <v>2018</v>
      </c>
      <c r="J3" s="239">
        <v>2019</v>
      </c>
      <c r="K3" s="239">
        <v>2020</v>
      </c>
      <c r="L3" s="239">
        <v>2021</v>
      </c>
      <c r="M3" s="239">
        <v>2022</v>
      </c>
      <c r="N3" s="239">
        <v>2023</v>
      </c>
      <c r="O3" s="180"/>
    </row>
    <row r="4" spans="1:15" s="182" customFormat="1" ht="15.75" x14ac:dyDescent="0.25">
      <c r="A4" s="240" t="s">
        <v>16</v>
      </c>
      <c r="B4" s="241">
        <v>2631752</v>
      </c>
      <c r="C4" s="241">
        <v>2635979</v>
      </c>
      <c r="D4" s="242">
        <v>2639060</v>
      </c>
      <c r="E4" s="242">
        <v>2642328</v>
      </c>
      <c r="F4" s="242">
        <v>2646082</v>
      </c>
      <c r="G4" s="242">
        <v>2651684</v>
      </c>
      <c r="H4" s="242">
        <v>2656514</v>
      </c>
      <c r="I4" s="242">
        <v>2661077</v>
      </c>
      <c r="J4" s="242">
        <v>2665350</v>
      </c>
      <c r="K4" s="242">
        <v>2666486</v>
      </c>
      <c r="L4" s="242">
        <v>2657903</v>
      </c>
      <c r="M4" s="242">
        <v>2655094</v>
      </c>
      <c r="N4" s="242">
        <v>2653217</v>
      </c>
      <c r="O4" s="183"/>
    </row>
    <row r="5" spans="1:15" x14ac:dyDescent="0.2">
      <c r="A5" s="243" t="s">
        <v>25</v>
      </c>
      <c r="B5" s="244">
        <v>32538</v>
      </c>
      <c r="C5" s="244">
        <v>34639</v>
      </c>
      <c r="D5" s="245">
        <v>36434</v>
      </c>
      <c r="E5" s="245">
        <v>38221</v>
      </c>
      <c r="F5" s="245">
        <v>40934</v>
      </c>
      <c r="G5" s="245">
        <v>43449</v>
      </c>
      <c r="H5" s="245">
        <v>45420</v>
      </c>
      <c r="I5" s="245">
        <v>47388</v>
      </c>
      <c r="J5" s="245">
        <v>49140</v>
      </c>
      <c r="K5" s="245">
        <v>51003</v>
      </c>
      <c r="L5" s="245">
        <v>36304</v>
      </c>
      <c r="M5" s="245">
        <v>36997</v>
      </c>
      <c r="N5" s="245">
        <v>37977</v>
      </c>
      <c r="O5" s="184"/>
    </row>
    <row r="6" spans="1:15" x14ac:dyDescent="0.2">
      <c r="A6" s="246" t="s">
        <v>206</v>
      </c>
      <c r="B6" s="247">
        <f>B5/B4*100</f>
        <v>1.2363626967890591</v>
      </c>
      <c r="C6" s="247">
        <f t="shared" ref="C6:N6" si="0">C5/C4*100</f>
        <v>1.3140848238927547</v>
      </c>
      <c r="D6" s="247">
        <f t="shared" si="0"/>
        <v>1.3805673232135685</v>
      </c>
      <c r="E6" s="247">
        <f t="shared" si="0"/>
        <v>1.4464896106766458</v>
      </c>
      <c r="F6" s="247">
        <f t="shared" si="0"/>
        <v>1.546966420541767</v>
      </c>
      <c r="G6" s="247">
        <f t="shared" si="0"/>
        <v>1.6385436575398877</v>
      </c>
      <c r="H6" s="247">
        <f t="shared" si="0"/>
        <v>1.7097594817870339</v>
      </c>
      <c r="I6" s="247">
        <f t="shared" si="0"/>
        <v>1.780782743227648</v>
      </c>
      <c r="J6" s="247">
        <f t="shared" si="0"/>
        <v>1.8436603072767181</v>
      </c>
      <c r="K6" s="247">
        <f t="shared" si="0"/>
        <v>1.9127420882764807</v>
      </c>
      <c r="L6" s="247">
        <f t="shared" si="0"/>
        <v>1.3658888228802932</v>
      </c>
      <c r="M6" s="247">
        <f t="shared" si="0"/>
        <v>1.393434658057304</v>
      </c>
      <c r="N6" s="247">
        <f t="shared" si="0"/>
        <v>1.4313567265700469</v>
      </c>
      <c r="O6" s="185"/>
    </row>
    <row r="7" spans="1:15" x14ac:dyDescent="0.2">
      <c r="A7" s="334" t="s">
        <v>26</v>
      </c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186"/>
    </row>
    <row r="8" spans="1:15" x14ac:dyDescent="0.2">
      <c r="A8" s="248" t="s">
        <v>27</v>
      </c>
      <c r="B8" s="249">
        <v>5622</v>
      </c>
      <c r="C8" s="249">
        <v>5877</v>
      </c>
      <c r="D8" s="249">
        <v>6077</v>
      </c>
      <c r="E8" s="249">
        <v>6308</v>
      </c>
      <c r="F8" s="249">
        <v>6625</v>
      </c>
      <c r="G8" s="249">
        <v>6901</v>
      </c>
      <c r="H8" s="249">
        <v>7134</v>
      </c>
      <c r="I8" s="249">
        <v>7362</v>
      </c>
      <c r="J8" s="249">
        <v>7564</v>
      </c>
      <c r="K8" s="249">
        <v>7902</v>
      </c>
      <c r="L8" s="249">
        <v>5282</v>
      </c>
      <c r="M8" s="249">
        <v>5346</v>
      </c>
      <c r="N8" s="249">
        <v>5384</v>
      </c>
      <c r="O8" s="186"/>
    </row>
    <row r="9" spans="1:15" x14ac:dyDescent="0.2">
      <c r="A9" s="250" t="s">
        <v>28</v>
      </c>
      <c r="B9" s="251">
        <v>4477</v>
      </c>
      <c r="C9" s="251">
        <v>5003</v>
      </c>
      <c r="D9" s="251">
        <v>5264</v>
      </c>
      <c r="E9" s="251">
        <v>5656</v>
      </c>
      <c r="F9" s="251">
        <v>6055</v>
      </c>
      <c r="G9" s="251">
        <v>6477</v>
      </c>
      <c r="H9" s="251">
        <v>6788</v>
      </c>
      <c r="I9" s="251">
        <v>7079</v>
      </c>
      <c r="J9" s="251">
        <v>7326</v>
      </c>
      <c r="K9" s="251">
        <v>7623</v>
      </c>
      <c r="L9" s="251">
        <v>4501</v>
      </c>
      <c r="M9" s="251">
        <v>4644</v>
      </c>
      <c r="N9" s="251">
        <v>4814</v>
      </c>
      <c r="O9" s="186"/>
    </row>
    <row r="10" spans="1:15" x14ac:dyDescent="0.2">
      <c r="A10" s="248" t="s">
        <v>29</v>
      </c>
      <c r="B10" s="249">
        <v>3129</v>
      </c>
      <c r="C10" s="249">
        <v>3323</v>
      </c>
      <c r="D10" s="249">
        <v>3520</v>
      </c>
      <c r="E10" s="249">
        <v>3725</v>
      </c>
      <c r="F10" s="249">
        <v>4089</v>
      </c>
      <c r="G10" s="249">
        <v>4461</v>
      </c>
      <c r="H10" s="249">
        <v>4632</v>
      </c>
      <c r="I10" s="249">
        <v>4911</v>
      </c>
      <c r="J10" s="249">
        <v>5059</v>
      </c>
      <c r="K10" s="249">
        <v>5139</v>
      </c>
      <c r="L10" s="249">
        <v>3032</v>
      </c>
      <c r="M10" s="249">
        <v>3082</v>
      </c>
      <c r="N10" s="249">
        <v>3105</v>
      </c>
      <c r="O10" s="186"/>
    </row>
    <row r="11" spans="1:15" x14ac:dyDescent="0.2">
      <c r="A11" s="250" t="s">
        <v>30</v>
      </c>
      <c r="B11" s="251">
        <v>2453</v>
      </c>
      <c r="C11" s="251">
        <v>2510</v>
      </c>
      <c r="D11" s="251">
        <v>2609</v>
      </c>
      <c r="E11" s="251">
        <v>2679</v>
      </c>
      <c r="F11" s="251">
        <v>2804</v>
      </c>
      <c r="G11" s="251">
        <v>2921</v>
      </c>
      <c r="H11" s="251">
        <v>3006</v>
      </c>
      <c r="I11" s="251">
        <v>3113</v>
      </c>
      <c r="J11" s="251">
        <v>3204</v>
      </c>
      <c r="K11" s="251">
        <v>3316</v>
      </c>
      <c r="L11" s="251">
        <v>1999</v>
      </c>
      <c r="M11" s="251">
        <v>2052</v>
      </c>
      <c r="N11" s="251">
        <v>2084</v>
      </c>
      <c r="O11" s="181"/>
    </row>
    <row r="12" spans="1:15" x14ac:dyDescent="0.2">
      <c r="A12" s="248" t="s">
        <v>31</v>
      </c>
      <c r="B12" s="249">
        <v>2495</v>
      </c>
      <c r="C12" s="249">
        <v>2582</v>
      </c>
      <c r="D12" s="249">
        <v>2652</v>
      </c>
      <c r="E12" s="249">
        <v>2710</v>
      </c>
      <c r="F12" s="249">
        <v>2837</v>
      </c>
      <c r="G12" s="249">
        <v>2922</v>
      </c>
      <c r="H12" s="249">
        <v>3038</v>
      </c>
      <c r="I12" s="249">
        <v>3116</v>
      </c>
      <c r="J12" s="249">
        <v>3187</v>
      </c>
      <c r="K12" s="249">
        <v>3271</v>
      </c>
      <c r="L12" s="249">
        <v>1357</v>
      </c>
      <c r="M12" s="249">
        <v>1383</v>
      </c>
      <c r="N12" s="249">
        <v>1392</v>
      </c>
    </row>
    <row r="13" spans="1:15" x14ac:dyDescent="0.2">
      <c r="A13" s="250" t="s">
        <v>32</v>
      </c>
      <c r="B13" s="251">
        <v>1364</v>
      </c>
      <c r="C13" s="251">
        <v>1500</v>
      </c>
      <c r="D13" s="251">
        <v>1642</v>
      </c>
      <c r="E13" s="251">
        <v>1745</v>
      </c>
      <c r="F13" s="251">
        <v>1935</v>
      </c>
      <c r="G13" s="251">
        <v>2098</v>
      </c>
      <c r="H13" s="251">
        <v>2253</v>
      </c>
      <c r="I13" s="251">
        <v>2355</v>
      </c>
      <c r="J13" s="251">
        <v>2442</v>
      </c>
      <c r="K13" s="251">
        <v>2510</v>
      </c>
      <c r="L13" s="251">
        <v>1719</v>
      </c>
      <c r="M13" s="251">
        <v>1745</v>
      </c>
      <c r="N13" s="251">
        <v>1765</v>
      </c>
    </row>
    <row r="14" spans="1:15" x14ac:dyDescent="0.2">
      <c r="A14" s="248" t="s">
        <v>36</v>
      </c>
      <c r="B14" s="249">
        <v>862</v>
      </c>
      <c r="C14" s="249">
        <v>899</v>
      </c>
      <c r="D14" s="249">
        <v>940</v>
      </c>
      <c r="E14" s="249">
        <v>981</v>
      </c>
      <c r="F14" s="249">
        <v>1089</v>
      </c>
      <c r="G14" s="249">
        <v>1175</v>
      </c>
      <c r="H14" s="249">
        <v>1286</v>
      </c>
      <c r="I14" s="249">
        <v>1404</v>
      </c>
      <c r="J14" s="249">
        <v>1572</v>
      </c>
      <c r="K14" s="249">
        <v>1747</v>
      </c>
      <c r="L14" s="249">
        <v>3070</v>
      </c>
      <c r="M14" s="249">
        <v>3112</v>
      </c>
      <c r="N14" s="249">
        <v>3383</v>
      </c>
    </row>
    <row r="15" spans="1:15" x14ac:dyDescent="0.2">
      <c r="A15" s="250" t="s">
        <v>34</v>
      </c>
      <c r="B15" s="251">
        <v>1258</v>
      </c>
      <c r="C15" s="251">
        <v>1303</v>
      </c>
      <c r="D15" s="251">
        <v>1329</v>
      </c>
      <c r="E15" s="251">
        <v>1365</v>
      </c>
      <c r="F15" s="251">
        <v>1439</v>
      </c>
      <c r="G15" s="251">
        <v>1494</v>
      </c>
      <c r="H15" s="251">
        <v>1542</v>
      </c>
      <c r="I15" s="251">
        <v>1566</v>
      </c>
      <c r="J15" s="251">
        <v>1605</v>
      </c>
      <c r="K15" s="251">
        <v>1680</v>
      </c>
      <c r="L15" s="251">
        <v>888</v>
      </c>
      <c r="M15" s="251">
        <v>919</v>
      </c>
      <c r="N15" s="251">
        <v>938</v>
      </c>
    </row>
    <row r="16" spans="1:15" x14ac:dyDescent="0.2">
      <c r="A16" s="248" t="s">
        <v>33</v>
      </c>
      <c r="B16" s="249">
        <v>1014</v>
      </c>
      <c r="C16" s="249">
        <v>1056</v>
      </c>
      <c r="D16" s="249">
        <v>1104</v>
      </c>
      <c r="E16" s="249">
        <v>1158</v>
      </c>
      <c r="F16" s="249">
        <v>1234</v>
      </c>
      <c r="G16" s="249">
        <v>1330</v>
      </c>
      <c r="H16" s="249">
        <v>1415</v>
      </c>
      <c r="I16" s="249">
        <v>1530</v>
      </c>
      <c r="J16" s="249">
        <v>1662</v>
      </c>
      <c r="K16" s="249">
        <v>1734</v>
      </c>
      <c r="L16" s="249">
        <v>1268</v>
      </c>
      <c r="M16" s="249">
        <v>1265</v>
      </c>
      <c r="N16" s="249">
        <v>1269</v>
      </c>
    </row>
    <row r="17" spans="1:15" x14ac:dyDescent="0.2">
      <c r="A17" s="250" t="s">
        <v>35</v>
      </c>
      <c r="B17" s="251">
        <v>996</v>
      </c>
      <c r="C17" s="251">
        <v>1145</v>
      </c>
      <c r="D17" s="251">
        <v>1187</v>
      </c>
      <c r="E17" s="251">
        <v>1233</v>
      </c>
      <c r="F17" s="251">
        <v>1335</v>
      </c>
      <c r="G17" s="251">
        <v>1458</v>
      </c>
      <c r="H17" s="251">
        <v>1518</v>
      </c>
      <c r="I17" s="251">
        <v>1565</v>
      </c>
      <c r="J17" s="251">
        <v>1589</v>
      </c>
      <c r="K17" s="251">
        <v>1601</v>
      </c>
      <c r="L17" s="251">
        <v>876</v>
      </c>
      <c r="M17" s="251">
        <v>887</v>
      </c>
      <c r="N17" s="251">
        <v>886</v>
      </c>
    </row>
    <row r="18" spans="1:15" x14ac:dyDescent="0.2">
      <c r="A18" s="248" t="s">
        <v>37</v>
      </c>
      <c r="B18" s="249">
        <v>865</v>
      </c>
      <c r="C18" s="249">
        <v>910</v>
      </c>
      <c r="D18" s="249">
        <v>954</v>
      </c>
      <c r="E18" s="249">
        <v>997</v>
      </c>
      <c r="F18" s="249">
        <v>1064</v>
      </c>
      <c r="G18" s="249">
        <v>1115</v>
      </c>
      <c r="H18" s="249">
        <v>1167</v>
      </c>
      <c r="I18" s="249">
        <v>1200</v>
      </c>
      <c r="J18" s="249">
        <v>1232</v>
      </c>
      <c r="K18" s="249">
        <v>1264</v>
      </c>
      <c r="L18" s="249">
        <v>732</v>
      </c>
      <c r="M18" s="249">
        <v>756</v>
      </c>
      <c r="N18" s="249">
        <v>767</v>
      </c>
    </row>
    <row r="19" spans="1:15" x14ac:dyDescent="0.2">
      <c r="A19" s="250" t="s">
        <v>38</v>
      </c>
      <c r="B19" s="251">
        <v>651</v>
      </c>
      <c r="C19" s="251">
        <v>698</v>
      </c>
      <c r="D19" s="251">
        <v>767</v>
      </c>
      <c r="E19" s="251">
        <v>810</v>
      </c>
      <c r="F19" s="251">
        <v>835</v>
      </c>
      <c r="G19" s="251">
        <v>859</v>
      </c>
      <c r="H19" s="251">
        <v>884</v>
      </c>
      <c r="I19" s="251">
        <v>927</v>
      </c>
      <c r="J19" s="251">
        <v>958</v>
      </c>
      <c r="K19" s="251">
        <v>996</v>
      </c>
      <c r="L19" s="251">
        <v>1130</v>
      </c>
      <c r="M19" s="251">
        <v>1157</v>
      </c>
      <c r="N19" s="251">
        <v>1232</v>
      </c>
    </row>
    <row r="20" spans="1:15" x14ac:dyDescent="0.2">
      <c r="A20" s="248" t="s">
        <v>40</v>
      </c>
      <c r="B20" s="249">
        <v>461</v>
      </c>
      <c r="C20" s="249">
        <v>476</v>
      </c>
      <c r="D20" s="249">
        <v>492</v>
      </c>
      <c r="E20" s="249">
        <v>508</v>
      </c>
      <c r="F20" s="249">
        <v>533</v>
      </c>
      <c r="G20" s="249">
        <v>563</v>
      </c>
      <c r="H20" s="249">
        <v>590</v>
      </c>
      <c r="I20" s="249">
        <v>619</v>
      </c>
      <c r="J20" s="249">
        <v>657</v>
      </c>
      <c r="K20" s="249">
        <v>701</v>
      </c>
      <c r="L20" s="249">
        <v>956</v>
      </c>
      <c r="M20" s="249">
        <v>984</v>
      </c>
      <c r="N20" s="249">
        <v>1036</v>
      </c>
    </row>
    <row r="21" spans="1:15" x14ac:dyDescent="0.2">
      <c r="A21" s="250" t="s">
        <v>41</v>
      </c>
      <c r="B21" s="251">
        <v>398</v>
      </c>
      <c r="C21" s="251">
        <v>421</v>
      </c>
      <c r="D21" s="251">
        <v>443</v>
      </c>
      <c r="E21" s="251">
        <v>473</v>
      </c>
      <c r="F21" s="251">
        <v>506</v>
      </c>
      <c r="G21" s="251">
        <v>536</v>
      </c>
      <c r="H21" s="251">
        <v>568</v>
      </c>
      <c r="I21" s="251">
        <v>623</v>
      </c>
      <c r="J21" s="251">
        <v>656</v>
      </c>
      <c r="K21" s="251">
        <v>686</v>
      </c>
      <c r="L21" s="251">
        <v>882</v>
      </c>
      <c r="M21" s="251">
        <v>889</v>
      </c>
      <c r="N21" s="251">
        <v>961</v>
      </c>
    </row>
    <row r="22" spans="1:15" x14ac:dyDescent="0.2">
      <c r="A22" s="248" t="s">
        <v>39</v>
      </c>
      <c r="B22" s="249">
        <v>252</v>
      </c>
      <c r="C22" s="249">
        <v>260</v>
      </c>
      <c r="D22" s="249">
        <v>374</v>
      </c>
      <c r="E22" s="249">
        <v>432</v>
      </c>
      <c r="F22" s="249">
        <v>555</v>
      </c>
      <c r="G22" s="249">
        <v>655</v>
      </c>
      <c r="H22" s="249">
        <v>729</v>
      </c>
      <c r="I22" s="249">
        <v>774</v>
      </c>
      <c r="J22" s="249">
        <v>802</v>
      </c>
      <c r="K22" s="249">
        <v>837</v>
      </c>
      <c r="L22" s="249">
        <v>740</v>
      </c>
      <c r="M22" s="249">
        <v>749</v>
      </c>
      <c r="N22" s="249">
        <v>751</v>
      </c>
    </row>
    <row r="23" spans="1:15" x14ac:dyDescent="0.2">
      <c r="A23" s="250" t="s">
        <v>44</v>
      </c>
      <c r="B23" s="251">
        <v>336</v>
      </c>
      <c r="C23" s="251">
        <v>390</v>
      </c>
      <c r="D23" s="251">
        <v>419</v>
      </c>
      <c r="E23" s="251">
        <v>446</v>
      </c>
      <c r="F23" s="251">
        <v>471</v>
      </c>
      <c r="G23" s="251">
        <v>492</v>
      </c>
      <c r="H23" s="251">
        <v>510</v>
      </c>
      <c r="I23" s="251">
        <v>525</v>
      </c>
      <c r="J23" s="251">
        <v>536</v>
      </c>
      <c r="K23" s="251">
        <v>544</v>
      </c>
      <c r="L23" s="251">
        <v>866</v>
      </c>
      <c r="M23" s="251">
        <v>877</v>
      </c>
      <c r="N23" s="251">
        <v>905</v>
      </c>
    </row>
    <row r="24" spans="1:15" x14ac:dyDescent="0.2">
      <c r="A24" s="248" t="s">
        <v>42</v>
      </c>
      <c r="B24" s="249">
        <v>285</v>
      </c>
      <c r="C24" s="249">
        <v>320</v>
      </c>
      <c r="D24" s="249">
        <v>353</v>
      </c>
      <c r="E24" s="249">
        <v>376</v>
      </c>
      <c r="F24" s="249">
        <v>435</v>
      </c>
      <c r="G24" s="249">
        <v>491</v>
      </c>
      <c r="H24" s="249">
        <v>535</v>
      </c>
      <c r="I24" s="249">
        <v>569</v>
      </c>
      <c r="J24" s="249">
        <v>621</v>
      </c>
      <c r="K24" s="249">
        <v>659</v>
      </c>
      <c r="L24" s="249">
        <v>539</v>
      </c>
      <c r="M24" s="249">
        <v>551</v>
      </c>
      <c r="N24" s="249">
        <v>564</v>
      </c>
    </row>
    <row r="25" spans="1:15" x14ac:dyDescent="0.2">
      <c r="A25" s="250" t="s">
        <v>43</v>
      </c>
      <c r="B25" s="251">
        <v>397</v>
      </c>
      <c r="C25" s="251">
        <v>417</v>
      </c>
      <c r="D25" s="251">
        <v>433</v>
      </c>
      <c r="E25" s="251">
        <v>457</v>
      </c>
      <c r="F25" s="251">
        <v>476</v>
      </c>
      <c r="G25" s="251">
        <v>490</v>
      </c>
      <c r="H25" s="251">
        <v>501</v>
      </c>
      <c r="I25" s="251">
        <v>526</v>
      </c>
      <c r="J25" s="251">
        <v>546</v>
      </c>
      <c r="K25" s="251">
        <v>557</v>
      </c>
      <c r="L25" s="251">
        <v>413</v>
      </c>
      <c r="M25" s="251">
        <v>409</v>
      </c>
      <c r="N25" s="251">
        <v>417</v>
      </c>
    </row>
    <row r="26" spans="1:15" x14ac:dyDescent="0.2">
      <c r="A26" s="248" t="s">
        <v>45</v>
      </c>
      <c r="B26" s="249">
        <v>300</v>
      </c>
      <c r="C26" s="249">
        <v>310</v>
      </c>
      <c r="D26" s="249">
        <v>325</v>
      </c>
      <c r="E26" s="249">
        <v>341</v>
      </c>
      <c r="F26" s="249">
        <v>365</v>
      </c>
      <c r="G26" s="249">
        <v>385</v>
      </c>
      <c r="H26" s="249">
        <v>400</v>
      </c>
      <c r="I26" s="249">
        <v>414</v>
      </c>
      <c r="J26" s="249">
        <v>427</v>
      </c>
      <c r="K26" s="249">
        <v>452</v>
      </c>
      <c r="L26" s="249">
        <v>325</v>
      </c>
      <c r="M26" s="249">
        <v>333</v>
      </c>
      <c r="N26" s="249">
        <v>336</v>
      </c>
    </row>
    <row r="27" spans="1:15" x14ac:dyDescent="0.2">
      <c r="A27" s="250" t="s">
        <v>211</v>
      </c>
      <c r="B27" s="251">
        <v>288</v>
      </c>
      <c r="C27" s="251">
        <v>304</v>
      </c>
      <c r="D27" s="251">
        <v>319</v>
      </c>
      <c r="E27" s="251">
        <v>331</v>
      </c>
      <c r="F27" s="251">
        <v>350</v>
      </c>
      <c r="G27" s="251">
        <v>354</v>
      </c>
      <c r="H27" s="251">
        <v>365</v>
      </c>
      <c r="I27" s="251">
        <v>370</v>
      </c>
      <c r="J27" s="251">
        <v>374</v>
      </c>
      <c r="K27" s="251">
        <v>387</v>
      </c>
      <c r="L27" s="251">
        <v>410</v>
      </c>
      <c r="M27" s="251">
        <v>412</v>
      </c>
      <c r="N27" s="251">
        <v>420</v>
      </c>
    </row>
    <row r="28" spans="1:15" x14ac:dyDescent="0.2">
      <c r="A28" s="248" t="s">
        <v>46</v>
      </c>
      <c r="B28" s="249">
        <v>254</v>
      </c>
      <c r="C28" s="249">
        <v>279</v>
      </c>
      <c r="D28" s="249">
        <v>318</v>
      </c>
      <c r="E28" s="249">
        <v>336</v>
      </c>
      <c r="F28" s="249">
        <v>359</v>
      </c>
      <c r="G28" s="249">
        <v>375</v>
      </c>
      <c r="H28" s="249">
        <v>382</v>
      </c>
      <c r="I28" s="249">
        <v>391</v>
      </c>
      <c r="J28" s="249">
        <v>399</v>
      </c>
      <c r="K28" s="249">
        <v>408</v>
      </c>
      <c r="L28" s="249">
        <v>233</v>
      </c>
      <c r="M28" s="249">
        <v>236</v>
      </c>
      <c r="N28" s="249">
        <v>237</v>
      </c>
      <c r="O28" s="187"/>
    </row>
    <row r="29" spans="1:15" x14ac:dyDescent="0.2">
      <c r="A29" s="250" t="s">
        <v>47</v>
      </c>
      <c r="B29" s="251">
        <v>194</v>
      </c>
      <c r="C29" s="251">
        <v>210</v>
      </c>
      <c r="D29" s="251">
        <v>227</v>
      </c>
      <c r="E29" s="251">
        <v>245</v>
      </c>
      <c r="F29" s="251">
        <v>287</v>
      </c>
      <c r="G29" s="251">
        <v>327</v>
      </c>
      <c r="H29" s="251">
        <v>354</v>
      </c>
      <c r="I29" s="251">
        <v>372</v>
      </c>
      <c r="J29" s="251">
        <v>398</v>
      </c>
      <c r="K29" s="251">
        <v>419</v>
      </c>
      <c r="L29" s="251">
        <v>358</v>
      </c>
      <c r="M29" s="251">
        <v>369</v>
      </c>
      <c r="N29" s="251">
        <v>369</v>
      </c>
    </row>
    <row r="30" spans="1:15" x14ac:dyDescent="0.2">
      <c r="A30" s="248" t="s">
        <v>210</v>
      </c>
      <c r="B30" s="249">
        <v>197</v>
      </c>
      <c r="C30" s="249">
        <v>213</v>
      </c>
      <c r="D30" s="249">
        <v>227</v>
      </c>
      <c r="E30" s="249">
        <v>243</v>
      </c>
      <c r="F30" s="249">
        <v>260</v>
      </c>
      <c r="G30" s="249">
        <v>275</v>
      </c>
      <c r="H30" s="249">
        <v>292</v>
      </c>
      <c r="I30" s="249">
        <v>311</v>
      </c>
      <c r="J30" s="249">
        <v>319</v>
      </c>
      <c r="K30" s="249">
        <v>327</v>
      </c>
      <c r="L30" s="249">
        <v>424</v>
      </c>
      <c r="M30" s="249">
        <v>426</v>
      </c>
      <c r="N30" s="249">
        <v>433</v>
      </c>
      <c r="O30" s="187"/>
    </row>
    <row r="31" spans="1:15" x14ac:dyDescent="0.2">
      <c r="A31" s="250" t="s">
        <v>48</v>
      </c>
      <c r="B31" s="251">
        <v>261</v>
      </c>
      <c r="C31" s="251">
        <v>279</v>
      </c>
      <c r="D31" s="251">
        <v>292</v>
      </c>
      <c r="E31" s="251">
        <v>311</v>
      </c>
      <c r="F31" s="251">
        <v>334</v>
      </c>
      <c r="G31" s="251">
        <v>345</v>
      </c>
      <c r="H31" s="251">
        <v>356</v>
      </c>
      <c r="I31" s="251">
        <v>366</v>
      </c>
      <c r="J31" s="251">
        <v>369</v>
      </c>
      <c r="K31" s="251">
        <v>378</v>
      </c>
      <c r="L31" s="251">
        <v>52</v>
      </c>
      <c r="M31" s="251">
        <v>55</v>
      </c>
      <c r="N31" s="251">
        <v>57</v>
      </c>
    </row>
    <row r="32" spans="1:15" x14ac:dyDescent="0.2">
      <c r="A32" s="248" t="s">
        <v>57</v>
      </c>
      <c r="B32" s="249">
        <v>131</v>
      </c>
      <c r="C32" s="249">
        <v>140</v>
      </c>
      <c r="D32" s="249">
        <v>155</v>
      </c>
      <c r="E32" s="249">
        <v>162</v>
      </c>
      <c r="F32" s="249">
        <v>176</v>
      </c>
      <c r="G32" s="249">
        <v>189</v>
      </c>
      <c r="H32" s="249">
        <v>202</v>
      </c>
      <c r="I32" s="249">
        <v>214</v>
      </c>
      <c r="J32" s="249">
        <v>230</v>
      </c>
      <c r="K32" s="249">
        <v>237</v>
      </c>
      <c r="L32" s="249">
        <v>256</v>
      </c>
      <c r="M32" s="249">
        <v>267</v>
      </c>
      <c r="N32" s="249">
        <v>281</v>
      </c>
    </row>
    <row r="33" spans="1:15" ht="15.75" customHeight="1" x14ac:dyDescent="0.2">
      <c r="A33" s="250" t="s">
        <v>52</v>
      </c>
      <c r="B33" s="251">
        <v>173</v>
      </c>
      <c r="C33" s="251">
        <v>183</v>
      </c>
      <c r="D33" s="251">
        <v>191</v>
      </c>
      <c r="E33" s="251">
        <v>197</v>
      </c>
      <c r="F33" s="251">
        <v>206</v>
      </c>
      <c r="G33" s="251">
        <v>218</v>
      </c>
      <c r="H33" s="251">
        <v>218</v>
      </c>
      <c r="I33" s="251">
        <v>229</v>
      </c>
      <c r="J33" s="251">
        <v>245</v>
      </c>
      <c r="K33" s="251">
        <v>254</v>
      </c>
      <c r="L33" s="251">
        <v>129</v>
      </c>
      <c r="M33" s="251">
        <v>128</v>
      </c>
      <c r="N33" s="251">
        <v>129</v>
      </c>
    </row>
    <row r="34" spans="1:15" x14ac:dyDescent="0.2">
      <c r="A34" s="248" t="s">
        <v>65</v>
      </c>
      <c r="B34" s="249">
        <v>93</v>
      </c>
      <c r="C34" s="249">
        <v>104</v>
      </c>
      <c r="D34" s="249">
        <v>113</v>
      </c>
      <c r="E34" s="249">
        <v>123</v>
      </c>
      <c r="F34" s="249">
        <v>151</v>
      </c>
      <c r="G34" s="249">
        <v>169</v>
      </c>
      <c r="H34" s="249">
        <v>192</v>
      </c>
      <c r="I34" s="249">
        <v>203</v>
      </c>
      <c r="J34" s="249">
        <v>232</v>
      </c>
      <c r="K34" s="249">
        <v>257</v>
      </c>
      <c r="L34" s="249">
        <v>245</v>
      </c>
      <c r="M34" s="249">
        <v>254</v>
      </c>
      <c r="N34" s="249">
        <v>261</v>
      </c>
    </row>
    <row r="35" spans="1:15" s="182" customFormat="1" ht="15.75" x14ac:dyDescent="0.25">
      <c r="A35" s="250" t="s">
        <v>276</v>
      </c>
      <c r="B35" s="251">
        <v>150</v>
      </c>
      <c r="C35" s="251">
        <v>153</v>
      </c>
      <c r="D35" s="251">
        <v>158</v>
      </c>
      <c r="E35" s="251">
        <v>162</v>
      </c>
      <c r="F35" s="251">
        <v>174</v>
      </c>
      <c r="G35" s="251">
        <v>185</v>
      </c>
      <c r="H35" s="251">
        <v>195</v>
      </c>
      <c r="I35" s="251">
        <v>203</v>
      </c>
      <c r="J35" s="251">
        <v>209</v>
      </c>
      <c r="K35" s="251">
        <v>217</v>
      </c>
      <c r="L35" s="251">
        <v>166</v>
      </c>
      <c r="M35" s="251">
        <v>170</v>
      </c>
      <c r="N35" s="251">
        <v>169</v>
      </c>
      <c r="O35" s="178"/>
    </row>
    <row r="36" spans="1:15" s="182" customFormat="1" ht="15.75" x14ac:dyDescent="0.25">
      <c r="A36" s="248" t="s">
        <v>51</v>
      </c>
      <c r="B36" s="249">
        <v>140</v>
      </c>
      <c r="C36" s="249">
        <v>156</v>
      </c>
      <c r="D36" s="252">
        <v>172</v>
      </c>
      <c r="E36" s="252">
        <v>182</v>
      </c>
      <c r="F36" s="252">
        <v>189</v>
      </c>
      <c r="G36" s="252">
        <v>200</v>
      </c>
      <c r="H36" s="252">
        <v>207</v>
      </c>
      <c r="I36" s="252">
        <v>219</v>
      </c>
      <c r="J36" s="252">
        <v>231</v>
      </c>
      <c r="K36" s="252">
        <v>243</v>
      </c>
      <c r="L36" s="252">
        <v>112</v>
      </c>
      <c r="M36" s="252">
        <v>117</v>
      </c>
      <c r="N36" s="252">
        <v>128</v>
      </c>
      <c r="O36" s="178"/>
    </row>
    <row r="37" spans="1:15" s="182" customFormat="1" ht="15.75" x14ac:dyDescent="0.25">
      <c r="A37" s="250" t="s">
        <v>278</v>
      </c>
      <c r="B37" s="251">
        <v>97</v>
      </c>
      <c r="C37" s="251">
        <v>110</v>
      </c>
      <c r="D37" s="251">
        <v>119</v>
      </c>
      <c r="E37" s="251">
        <v>129</v>
      </c>
      <c r="F37" s="251">
        <v>142</v>
      </c>
      <c r="G37" s="251">
        <v>152</v>
      </c>
      <c r="H37" s="251">
        <v>167</v>
      </c>
      <c r="I37" s="251">
        <v>182</v>
      </c>
      <c r="J37" s="251">
        <v>193</v>
      </c>
      <c r="K37" s="251">
        <v>197</v>
      </c>
      <c r="L37" s="251">
        <v>208</v>
      </c>
      <c r="M37" s="251">
        <v>208</v>
      </c>
      <c r="N37" s="251">
        <v>213</v>
      </c>
      <c r="O37" s="178"/>
    </row>
    <row r="38" spans="1:15" ht="15.75" x14ac:dyDescent="0.25">
      <c r="A38" s="253"/>
      <c r="B38" s="253"/>
      <c r="C38" s="253"/>
      <c r="D38" s="254"/>
      <c r="E38" s="254"/>
      <c r="F38" s="254"/>
      <c r="G38" s="254"/>
      <c r="H38" s="254"/>
      <c r="I38" s="254"/>
      <c r="J38" s="254"/>
      <c r="K38" s="254"/>
      <c r="L38" s="254"/>
      <c r="M38" s="254"/>
      <c r="N38" s="254"/>
    </row>
    <row r="39" spans="1:15" x14ac:dyDescent="0.2">
      <c r="A39" s="335" t="s">
        <v>279</v>
      </c>
      <c r="B39" s="335"/>
      <c r="C39" s="335"/>
      <c r="D39" s="335"/>
      <c r="E39" s="335"/>
      <c r="F39" s="335"/>
      <c r="G39" s="335"/>
      <c r="H39" s="335"/>
      <c r="I39" s="188"/>
      <c r="J39" s="188"/>
      <c r="K39" s="188"/>
      <c r="L39" s="188"/>
      <c r="M39" s="188"/>
      <c r="N39" s="188"/>
    </row>
    <row r="40" spans="1:15" x14ac:dyDescent="0.2">
      <c r="A40" s="333" t="s">
        <v>24</v>
      </c>
      <c r="B40" s="333" t="s">
        <v>1</v>
      </c>
      <c r="C40" s="333"/>
      <c r="D40" s="333"/>
      <c r="E40" s="333"/>
      <c r="F40" s="333"/>
      <c r="G40" s="333"/>
      <c r="H40" s="333"/>
      <c r="I40" s="333"/>
      <c r="J40" s="333"/>
      <c r="K40" s="333"/>
      <c r="L40" s="333"/>
      <c r="M40" s="333"/>
      <c r="N40" s="333"/>
    </row>
    <row r="41" spans="1:15" x14ac:dyDescent="0.2">
      <c r="A41" s="333"/>
      <c r="B41" s="239">
        <v>2011</v>
      </c>
      <c r="C41" s="239">
        <v>2012</v>
      </c>
      <c r="D41" s="239">
        <v>2013</v>
      </c>
      <c r="E41" s="239">
        <v>2014</v>
      </c>
      <c r="F41" s="239">
        <v>2015</v>
      </c>
      <c r="G41" s="239">
        <v>2016</v>
      </c>
      <c r="H41" s="239">
        <v>2017</v>
      </c>
      <c r="I41" s="239">
        <v>2018</v>
      </c>
      <c r="J41" s="239">
        <v>2019</v>
      </c>
      <c r="K41" s="239">
        <v>2020</v>
      </c>
      <c r="L41" s="239">
        <v>2021</v>
      </c>
      <c r="M41" s="239">
        <v>2022</v>
      </c>
      <c r="N41" s="239">
        <v>2023</v>
      </c>
    </row>
    <row r="42" spans="1:15" x14ac:dyDescent="0.2">
      <c r="A42" s="240" t="s">
        <v>17</v>
      </c>
      <c r="B42" s="241">
        <v>2772570</v>
      </c>
      <c r="C42" s="241">
        <v>2774857</v>
      </c>
      <c r="D42" s="242">
        <v>2776889</v>
      </c>
      <c r="E42" s="242">
        <v>2779021</v>
      </c>
      <c r="F42" s="242">
        <v>2780170</v>
      </c>
      <c r="G42" s="242">
        <v>2783659</v>
      </c>
      <c r="H42" s="242">
        <v>2786606</v>
      </c>
      <c r="I42" s="242">
        <v>2789344</v>
      </c>
      <c r="J42" s="242">
        <v>2792523</v>
      </c>
      <c r="K42" s="242">
        <v>2793295</v>
      </c>
      <c r="L42" s="242">
        <v>2776809</v>
      </c>
      <c r="M42" s="242">
        <v>2773698</v>
      </c>
      <c r="N42" s="242">
        <v>2771470</v>
      </c>
    </row>
    <row r="43" spans="1:15" x14ac:dyDescent="0.2">
      <c r="A43" s="243" t="s">
        <v>49</v>
      </c>
      <c r="B43" s="244">
        <v>20874</v>
      </c>
      <c r="C43" s="244">
        <v>21875</v>
      </c>
      <c r="D43" s="245">
        <v>22717</v>
      </c>
      <c r="E43" s="245">
        <v>23545</v>
      </c>
      <c r="F43" s="245">
        <v>24906</v>
      </c>
      <c r="G43" s="245">
        <v>26246</v>
      </c>
      <c r="H43" s="245">
        <v>27463</v>
      </c>
      <c r="I43" s="245">
        <v>28728</v>
      </c>
      <c r="J43" s="245">
        <v>29796</v>
      </c>
      <c r="K43" s="245">
        <v>31072</v>
      </c>
      <c r="L43" s="245">
        <v>23838</v>
      </c>
      <c r="M43" s="245">
        <v>24350</v>
      </c>
      <c r="N43" s="245">
        <v>25010</v>
      </c>
    </row>
    <row r="44" spans="1:15" x14ac:dyDescent="0.2">
      <c r="A44" s="246" t="s">
        <v>50</v>
      </c>
      <c r="B44" s="247">
        <f>B43/B42*100</f>
        <v>0.75287549097047146</v>
      </c>
      <c r="C44" s="247">
        <f t="shared" ref="C44:N44" si="1">C43/C42*100</f>
        <v>0.78832891208447853</v>
      </c>
      <c r="D44" s="247">
        <f t="shared" si="1"/>
        <v>0.8180737508773307</v>
      </c>
      <c r="E44" s="247">
        <f t="shared" si="1"/>
        <v>0.84724080890356723</v>
      </c>
      <c r="F44" s="247">
        <f t="shared" si="1"/>
        <v>0.89584449871770422</v>
      </c>
      <c r="G44" s="247">
        <f t="shared" si="1"/>
        <v>0.94285973964483438</v>
      </c>
      <c r="H44" s="247">
        <f t="shared" si="1"/>
        <v>0.98553580951164255</v>
      </c>
      <c r="I44" s="247">
        <f t="shared" si="1"/>
        <v>1.0299195796574392</v>
      </c>
      <c r="J44" s="247">
        <f t="shared" si="1"/>
        <v>1.0669921071375239</v>
      </c>
      <c r="K44" s="247">
        <f t="shared" si="1"/>
        <v>1.1123780338274332</v>
      </c>
      <c r="L44" s="247">
        <f t="shared" si="1"/>
        <v>0.85846739909010672</v>
      </c>
      <c r="M44" s="247">
        <f t="shared" si="1"/>
        <v>0.87788937368091269</v>
      </c>
      <c r="N44" s="247">
        <f t="shared" si="1"/>
        <v>0.90240919079044701</v>
      </c>
      <c r="O44" s="180"/>
    </row>
    <row r="45" spans="1:15" s="189" customFormat="1" x14ac:dyDescent="0.2">
      <c r="A45" s="334" t="s">
        <v>26</v>
      </c>
      <c r="B45" s="334"/>
      <c r="C45" s="334"/>
      <c r="D45" s="334"/>
      <c r="E45" s="334"/>
      <c r="F45" s="334"/>
      <c r="G45" s="334"/>
      <c r="H45" s="334"/>
      <c r="I45" s="334"/>
      <c r="J45" s="334"/>
      <c r="K45" s="334"/>
      <c r="L45" s="334"/>
      <c r="M45" s="334"/>
      <c r="N45" s="334"/>
      <c r="O45" s="183"/>
    </row>
    <row r="46" spans="1:15" s="189" customFormat="1" x14ac:dyDescent="0.2">
      <c r="A46" s="248" t="s">
        <v>27</v>
      </c>
      <c r="B46" s="249">
        <v>4956</v>
      </c>
      <c r="C46" s="249">
        <v>5169</v>
      </c>
      <c r="D46" s="249">
        <v>5366</v>
      </c>
      <c r="E46" s="249">
        <v>5553</v>
      </c>
      <c r="F46" s="249">
        <v>5837</v>
      </c>
      <c r="G46" s="249">
        <v>6122</v>
      </c>
      <c r="H46" s="249">
        <v>6391</v>
      </c>
      <c r="I46" s="249">
        <v>6659</v>
      </c>
      <c r="J46" s="249">
        <v>6881</v>
      </c>
      <c r="K46" s="249">
        <v>7214</v>
      </c>
      <c r="L46" s="249">
        <v>5052</v>
      </c>
      <c r="M46" s="249">
        <v>5167</v>
      </c>
      <c r="N46" s="249">
        <v>5254</v>
      </c>
      <c r="O46" s="184"/>
    </row>
    <row r="47" spans="1:15" s="189" customFormat="1" x14ac:dyDescent="0.2">
      <c r="A47" s="255" t="s">
        <v>28</v>
      </c>
      <c r="B47" s="251">
        <v>2605</v>
      </c>
      <c r="C47" s="251">
        <v>2766</v>
      </c>
      <c r="D47" s="251">
        <v>2870</v>
      </c>
      <c r="E47" s="251">
        <v>2973</v>
      </c>
      <c r="F47" s="251">
        <v>3130</v>
      </c>
      <c r="G47" s="251">
        <v>3322</v>
      </c>
      <c r="H47" s="251">
        <v>3460</v>
      </c>
      <c r="I47" s="251">
        <v>3634</v>
      </c>
      <c r="J47" s="251">
        <v>3766</v>
      </c>
      <c r="K47" s="251">
        <v>3938</v>
      </c>
      <c r="L47" s="251">
        <v>2343</v>
      </c>
      <c r="M47" s="251">
        <v>2413</v>
      </c>
      <c r="N47" s="251">
        <v>2481</v>
      </c>
      <c r="O47" s="185"/>
    </row>
    <row r="48" spans="1:15" s="189" customFormat="1" x14ac:dyDescent="0.2">
      <c r="A48" s="256" t="s">
        <v>30</v>
      </c>
      <c r="B48" s="249">
        <v>2334</v>
      </c>
      <c r="C48" s="249">
        <v>2393</v>
      </c>
      <c r="D48" s="249">
        <v>2461</v>
      </c>
      <c r="E48" s="249">
        <v>2513</v>
      </c>
      <c r="F48" s="249">
        <v>2601</v>
      </c>
      <c r="G48" s="249">
        <v>2683</v>
      </c>
      <c r="H48" s="249">
        <v>2752</v>
      </c>
      <c r="I48" s="249">
        <v>2818</v>
      </c>
      <c r="J48" s="249">
        <v>2877</v>
      </c>
      <c r="K48" s="249">
        <v>2962</v>
      </c>
      <c r="L48" s="249">
        <v>2401</v>
      </c>
      <c r="M48" s="249">
        <v>2419</v>
      </c>
      <c r="N48" s="249">
        <v>2432</v>
      </c>
      <c r="O48" s="186"/>
    </row>
    <row r="49" spans="1:15" s="189" customFormat="1" x14ac:dyDescent="0.2">
      <c r="A49" s="255" t="s">
        <v>36</v>
      </c>
      <c r="B49" s="251">
        <v>1700</v>
      </c>
      <c r="C49" s="251">
        <v>1761</v>
      </c>
      <c r="D49" s="251">
        <v>1804</v>
      </c>
      <c r="E49" s="251">
        <v>1864</v>
      </c>
      <c r="F49" s="251">
        <v>1979</v>
      </c>
      <c r="G49" s="251">
        <v>2070</v>
      </c>
      <c r="H49" s="251">
        <v>2196</v>
      </c>
      <c r="I49" s="251">
        <v>2341</v>
      </c>
      <c r="J49" s="251">
        <v>2498</v>
      </c>
      <c r="K49" s="251">
        <v>2682</v>
      </c>
      <c r="L49" s="251">
        <v>3424</v>
      </c>
      <c r="M49" s="251">
        <v>3470</v>
      </c>
      <c r="N49" s="251">
        <v>3616</v>
      </c>
      <c r="O49" s="186"/>
    </row>
    <row r="50" spans="1:15" s="189" customFormat="1" x14ac:dyDescent="0.2">
      <c r="A50" s="256" t="s">
        <v>29</v>
      </c>
      <c r="B50" s="249">
        <v>1246</v>
      </c>
      <c r="C50" s="249">
        <v>1334</v>
      </c>
      <c r="D50" s="249">
        <v>1421</v>
      </c>
      <c r="E50" s="249">
        <v>1527</v>
      </c>
      <c r="F50" s="249">
        <v>1690</v>
      </c>
      <c r="G50" s="249">
        <v>1810</v>
      </c>
      <c r="H50" s="249">
        <v>1889</v>
      </c>
      <c r="I50" s="249">
        <v>2012</v>
      </c>
      <c r="J50" s="249">
        <v>2078</v>
      </c>
      <c r="K50" s="249">
        <v>2126</v>
      </c>
      <c r="L50" s="249">
        <v>1354</v>
      </c>
      <c r="M50" s="249">
        <v>1382</v>
      </c>
      <c r="N50" s="249">
        <v>1399</v>
      </c>
      <c r="O50" s="186"/>
    </row>
    <row r="51" spans="1:15" s="189" customFormat="1" x14ac:dyDescent="0.2">
      <c r="A51" s="255" t="s">
        <v>40</v>
      </c>
      <c r="B51" s="251">
        <v>808</v>
      </c>
      <c r="C51" s="251">
        <v>836</v>
      </c>
      <c r="D51" s="251">
        <v>858</v>
      </c>
      <c r="E51" s="251">
        <v>882</v>
      </c>
      <c r="F51" s="251">
        <v>918</v>
      </c>
      <c r="G51" s="251">
        <v>948</v>
      </c>
      <c r="H51" s="251">
        <v>982</v>
      </c>
      <c r="I51" s="251">
        <v>1034</v>
      </c>
      <c r="J51" s="251">
        <v>1072</v>
      </c>
      <c r="K51" s="251">
        <v>1131</v>
      </c>
      <c r="L51" s="251">
        <v>1456</v>
      </c>
      <c r="M51" s="251">
        <v>1487</v>
      </c>
      <c r="N51" s="251">
        <v>1534</v>
      </c>
      <c r="O51" s="178"/>
    </row>
    <row r="52" spans="1:15" s="189" customFormat="1" x14ac:dyDescent="0.2">
      <c r="A52" s="256" t="s">
        <v>31</v>
      </c>
      <c r="B52" s="249">
        <v>862</v>
      </c>
      <c r="C52" s="249">
        <v>896</v>
      </c>
      <c r="D52" s="249">
        <v>919</v>
      </c>
      <c r="E52" s="249">
        <v>940</v>
      </c>
      <c r="F52" s="249">
        <v>976</v>
      </c>
      <c r="G52" s="249">
        <v>1016</v>
      </c>
      <c r="H52" s="249">
        <v>1045</v>
      </c>
      <c r="I52" s="249">
        <v>1079</v>
      </c>
      <c r="J52" s="249">
        <v>1113</v>
      </c>
      <c r="K52" s="249">
        <v>1143</v>
      </c>
      <c r="L52" s="249">
        <v>501</v>
      </c>
      <c r="M52" s="249">
        <v>513</v>
      </c>
      <c r="N52" s="249">
        <v>520</v>
      </c>
      <c r="O52" s="178"/>
    </row>
    <row r="53" spans="1:15" s="189" customFormat="1" x14ac:dyDescent="0.2">
      <c r="A53" s="255" t="s">
        <v>38</v>
      </c>
      <c r="B53" s="251">
        <v>542</v>
      </c>
      <c r="C53" s="251">
        <v>568</v>
      </c>
      <c r="D53" s="251">
        <v>610</v>
      </c>
      <c r="E53" s="251">
        <v>630</v>
      </c>
      <c r="F53" s="251">
        <v>650</v>
      </c>
      <c r="G53" s="251">
        <v>675</v>
      </c>
      <c r="H53" s="251">
        <v>705</v>
      </c>
      <c r="I53" s="251">
        <v>744</v>
      </c>
      <c r="J53" s="251">
        <v>770</v>
      </c>
      <c r="K53" s="251">
        <v>795</v>
      </c>
      <c r="L53" s="251">
        <v>836</v>
      </c>
      <c r="M53" s="251">
        <v>862</v>
      </c>
      <c r="N53" s="251">
        <v>923</v>
      </c>
      <c r="O53" s="178"/>
    </row>
    <row r="54" spans="1:15" s="189" customFormat="1" x14ac:dyDescent="0.2">
      <c r="A54" s="256" t="s">
        <v>44</v>
      </c>
      <c r="B54" s="249">
        <v>348</v>
      </c>
      <c r="C54" s="249">
        <v>387</v>
      </c>
      <c r="D54" s="249">
        <v>416</v>
      </c>
      <c r="E54" s="249">
        <v>437</v>
      </c>
      <c r="F54" s="249">
        <v>455</v>
      </c>
      <c r="G54" s="249">
        <v>481</v>
      </c>
      <c r="H54" s="249">
        <v>495</v>
      </c>
      <c r="I54" s="249">
        <v>508</v>
      </c>
      <c r="J54" s="249">
        <v>525</v>
      </c>
      <c r="K54" s="249">
        <v>536</v>
      </c>
      <c r="L54" s="249">
        <v>798</v>
      </c>
      <c r="M54" s="249">
        <v>809</v>
      </c>
      <c r="N54" s="249">
        <v>829</v>
      </c>
    </row>
    <row r="55" spans="1:15" s="189" customFormat="1" x14ac:dyDescent="0.2">
      <c r="A55" s="255" t="s">
        <v>33</v>
      </c>
      <c r="B55" s="251">
        <v>428</v>
      </c>
      <c r="C55" s="251">
        <v>447</v>
      </c>
      <c r="D55" s="251">
        <v>459</v>
      </c>
      <c r="E55" s="251">
        <v>474</v>
      </c>
      <c r="F55" s="251">
        <v>511</v>
      </c>
      <c r="G55" s="251">
        <v>555</v>
      </c>
      <c r="H55" s="251">
        <v>591</v>
      </c>
      <c r="I55" s="251">
        <v>637</v>
      </c>
      <c r="J55" s="251">
        <v>694</v>
      </c>
      <c r="K55" s="251">
        <v>720</v>
      </c>
      <c r="L55" s="251">
        <v>344</v>
      </c>
      <c r="M55" s="251">
        <v>340</v>
      </c>
      <c r="N55" s="251">
        <v>339</v>
      </c>
    </row>
    <row r="56" spans="1:15" s="189" customFormat="1" x14ac:dyDescent="0.2">
      <c r="A56" s="256" t="s">
        <v>34</v>
      </c>
      <c r="B56" s="249">
        <v>454</v>
      </c>
      <c r="C56" s="249">
        <v>471</v>
      </c>
      <c r="D56" s="249">
        <v>476</v>
      </c>
      <c r="E56" s="249">
        <v>486</v>
      </c>
      <c r="F56" s="249">
        <v>497</v>
      </c>
      <c r="G56" s="249">
        <v>510</v>
      </c>
      <c r="H56" s="249">
        <v>516</v>
      </c>
      <c r="I56" s="249">
        <v>519</v>
      </c>
      <c r="J56" s="249">
        <v>533</v>
      </c>
      <c r="K56" s="249">
        <v>552</v>
      </c>
      <c r="L56" s="249">
        <v>343</v>
      </c>
      <c r="M56" s="249">
        <v>360</v>
      </c>
      <c r="N56" s="249">
        <v>373</v>
      </c>
    </row>
    <row r="57" spans="1:15" s="189" customFormat="1" x14ac:dyDescent="0.2">
      <c r="A57" s="255" t="s">
        <v>35</v>
      </c>
      <c r="B57" s="251">
        <v>384</v>
      </c>
      <c r="C57" s="251">
        <v>403</v>
      </c>
      <c r="D57" s="251">
        <v>408</v>
      </c>
      <c r="E57" s="251">
        <v>412</v>
      </c>
      <c r="F57" s="251">
        <v>459</v>
      </c>
      <c r="G57" s="251">
        <v>482</v>
      </c>
      <c r="H57" s="251">
        <v>503</v>
      </c>
      <c r="I57" s="251">
        <v>523</v>
      </c>
      <c r="J57" s="251">
        <v>537</v>
      </c>
      <c r="K57" s="251">
        <v>556</v>
      </c>
      <c r="L57" s="251">
        <v>392</v>
      </c>
      <c r="M57" s="251">
        <v>396</v>
      </c>
      <c r="N57" s="251">
        <v>401</v>
      </c>
    </row>
    <row r="58" spans="1:15" s="189" customFormat="1" x14ac:dyDescent="0.2">
      <c r="A58" s="256" t="s">
        <v>32</v>
      </c>
      <c r="B58" s="249">
        <v>317</v>
      </c>
      <c r="C58" s="249">
        <v>356</v>
      </c>
      <c r="D58" s="249">
        <v>369</v>
      </c>
      <c r="E58" s="249">
        <v>389</v>
      </c>
      <c r="F58" s="249">
        <v>423</v>
      </c>
      <c r="G58" s="249">
        <v>465</v>
      </c>
      <c r="H58" s="249">
        <v>538</v>
      </c>
      <c r="I58" s="249">
        <v>561</v>
      </c>
      <c r="J58" s="249">
        <v>591</v>
      </c>
      <c r="K58" s="249">
        <v>624</v>
      </c>
      <c r="L58" s="249">
        <v>349</v>
      </c>
      <c r="M58" s="249">
        <v>359</v>
      </c>
      <c r="N58" s="249">
        <v>361</v>
      </c>
    </row>
    <row r="59" spans="1:15" s="189" customFormat="1" x14ac:dyDescent="0.2">
      <c r="A59" s="255" t="s">
        <v>37</v>
      </c>
      <c r="B59" s="251">
        <v>380</v>
      </c>
      <c r="C59" s="251">
        <v>390</v>
      </c>
      <c r="D59" s="251">
        <v>401</v>
      </c>
      <c r="E59" s="251">
        <v>414</v>
      </c>
      <c r="F59" s="251">
        <v>430</v>
      </c>
      <c r="G59" s="251">
        <v>458</v>
      </c>
      <c r="H59" s="251">
        <v>483</v>
      </c>
      <c r="I59" s="251">
        <v>496</v>
      </c>
      <c r="J59" s="251">
        <v>512</v>
      </c>
      <c r="K59" s="251">
        <v>536</v>
      </c>
      <c r="L59" s="251">
        <v>227</v>
      </c>
      <c r="M59" s="251">
        <v>238</v>
      </c>
      <c r="N59" s="251">
        <v>241</v>
      </c>
    </row>
    <row r="60" spans="1:15" s="189" customFormat="1" x14ac:dyDescent="0.2">
      <c r="A60" s="256" t="s">
        <v>48</v>
      </c>
      <c r="B60" s="249">
        <v>281</v>
      </c>
      <c r="C60" s="249">
        <v>317</v>
      </c>
      <c r="D60" s="249">
        <v>335</v>
      </c>
      <c r="E60" s="249">
        <v>363</v>
      </c>
      <c r="F60" s="249">
        <v>389</v>
      </c>
      <c r="G60" s="249">
        <v>413</v>
      </c>
      <c r="H60" s="249">
        <v>431</v>
      </c>
      <c r="I60" s="249">
        <v>455</v>
      </c>
      <c r="J60" s="249">
        <v>458</v>
      </c>
      <c r="K60" s="249">
        <v>478</v>
      </c>
      <c r="L60" s="249">
        <v>58</v>
      </c>
      <c r="M60" s="249">
        <v>64</v>
      </c>
      <c r="N60" s="249">
        <v>63</v>
      </c>
    </row>
    <row r="61" spans="1:15" s="189" customFormat="1" x14ac:dyDescent="0.2">
      <c r="A61" s="255" t="s">
        <v>42</v>
      </c>
      <c r="B61" s="251">
        <v>185</v>
      </c>
      <c r="C61" s="251">
        <v>211</v>
      </c>
      <c r="D61" s="251">
        <v>221</v>
      </c>
      <c r="E61" s="251">
        <v>240</v>
      </c>
      <c r="F61" s="251">
        <v>270</v>
      </c>
      <c r="G61" s="251">
        <v>299</v>
      </c>
      <c r="H61" s="251">
        <v>339</v>
      </c>
      <c r="I61" s="251">
        <v>372</v>
      </c>
      <c r="J61" s="251">
        <v>388</v>
      </c>
      <c r="K61" s="251">
        <v>422</v>
      </c>
      <c r="L61" s="251">
        <v>275</v>
      </c>
      <c r="M61" s="251">
        <v>287</v>
      </c>
      <c r="N61" s="251">
        <v>299</v>
      </c>
    </row>
    <row r="62" spans="1:15" s="189" customFormat="1" x14ac:dyDescent="0.2">
      <c r="A62" s="256" t="s">
        <v>43</v>
      </c>
      <c r="B62" s="249">
        <v>298</v>
      </c>
      <c r="C62" s="249">
        <v>303</v>
      </c>
      <c r="D62" s="249">
        <v>307</v>
      </c>
      <c r="E62" s="249">
        <v>310</v>
      </c>
      <c r="F62" s="249">
        <v>313</v>
      </c>
      <c r="G62" s="249">
        <v>319</v>
      </c>
      <c r="H62" s="249">
        <v>325</v>
      </c>
      <c r="I62" s="249">
        <v>331</v>
      </c>
      <c r="J62" s="249">
        <v>335</v>
      </c>
      <c r="K62" s="249">
        <v>339</v>
      </c>
      <c r="L62" s="249">
        <v>149</v>
      </c>
      <c r="M62" s="249">
        <v>146</v>
      </c>
      <c r="N62" s="249">
        <v>149</v>
      </c>
    </row>
    <row r="63" spans="1:15" x14ac:dyDescent="0.2">
      <c r="A63" s="255" t="s">
        <v>41</v>
      </c>
      <c r="B63" s="251">
        <v>156</v>
      </c>
      <c r="C63" s="251">
        <v>166</v>
      </c>
      <c r="D63" s="251">
        <v>178</v>
      </c>
      <c r="E63" s="251">
        <v>181</v>
      </c>
      <c r="F63" s="251">
        <v>206</v>
      </c>
      <c r="G63" s="251">
        <v>219</v>
      </c>
      <c r="H63" s="251">
        <v>244</v>
      </c>
      <c r="I63" s="251">
        <v>270</v>
      </c>
      <c r="J63" s="251">
        <v>282</v>
      </c>
      <c r="K63" s="251">
        <v>292</v>
      </c>
      <c r="L63" s="251">
        <v>358</v>
      </c>
      <c r="M63" s="251">
        <v>359</v>
      </c>
      <c r="N63" s="251">
        <v>392</v>
      </c>
      <c r="O63" s="189"/>
    </row>
    <row r="64" spans="1:15" x14ac:dyDescent="0.2">
      <c r="A64" s="256" t="s">
        <v>39</v>
      </c>
      <c r="B64" s="249">
        <v>79</v>
      </c>
      <c r="C64" s="249">
        <v>83</v>
      </c>
      <c r="D64" s="249">
        <v>108</v>
      </c>
      <c r="E64" s="249">
        <v>124</v>
      </c>
      <c r="F64" s="249">
        <v>161</v>
      </c>
      <c r="G64" s="249">
        <v>195</v>
      </c>
      <c r="H64" s="249">
        <v>214</v>
      </c>
      <c r="I64" s="249">
        <v>238</v>
      </c>
      <c r="J64" s="249">
        <v>253</v>
      </c>
      <c r="K64" s="249">
        <v>268</v>
      </c>
      <c r="L64" s="249">
        <v>306</v>
      </c>
      <c r="M64" s="249">
        <v>315</v>
      </c>
      <c r="N64" s="249">
        <v>315</v>
      </c>
      <c r="O64" s="189"/>
    </row>
    <row r="65" spans="1:15" x14ac:dyDescent="0.2">
      <c r="A65" s="255" t="s">
        <v>211</v>
      </c>
      <c r="B65" s="251">
        <v>188</v>
      </c>
      <c r="C65" s="251">
        <v>194</v>
      </c>
      <c r="D65" s="251">
        <v>197</v>
      </c>
      <c r="E65" s="251">
        <v>197</v>
      </c>
      <c r="F65" s="251">
        <v>201</v>
      </c>
      <c r="G65" s="251">
        <v>203</v>
      </c>
      <c r="H65" s="251">
        <v>209</v>
      </c>
      <c r="I65" s="251">
        <v>217</v>
      </c>
      <c r="J65" s="251">
        <v>216</v>
      </c>
      <c r="K65" s="251">
        <v>220</v>
      </c>
      <c r="L65" s="251">
        <v>191</v>
      </c>
      <c r="M65" s="251">
        <v>193</v>
      </c>
      <c r="N65" s="251">
        <v>195</v>
      </c>
      <c r="O65" s="189"/>
    </row>
    <row r="66" spans="1:15" x14ac:dyDescent="0.2">
      <c r="A66" s="256" t="s">
        <v>210</v>
      </c>
      <c r="B66" s="249">
        <v>122</v>
      </c>
      <c r="C66" s="249">
        <v>125</v>
      </c>
      <c r="D66" s="249">
        <v>128</v>
      </c>
      <c r="E66" s="249">
        <v>134</v>
      </c>
      <c r="F66" s="249">
        <v>145</v>
      </c>
      <c r="G66" s="249">
        <v>146</v>
      </c>
      <c r="H66" s="249">
        <v>150</v>
      </c>
      <c r="I66" s="249">
        <v>155</v>
      </c>
      <c r="J66" s="249">
        <v>161</v>
      </c>
      <c r="K66" s="249">
        <v>164</v>
      </c>
      <c r="L66" s="249">
        <v>218</v>
      </c>
      <c r="M66" s="249">
        <v>223</v>
      </c>
      <c r="N66" s="249">
        <v>226</v>
      </c>
      <c r="O66" s="189"/>
    </row>
    <row r="67" spans="1:15" x14ac:dyDescent="0.2">
      <c r="A67" s="255" t="s">
        <v>47</v>
      </c>
      <c r="B67" s="251">
        <v>87</v>
      </c>
      <c r="C67" s="251">
        <v>88</v>
      </c>
      <c r="D67" s="251">
        <v>89</v>
      </c>
      <c r="E67" s="251">
        <v>93</v>
      </c>
      <c r="F67" s="251">
        <v>113</v>
      </c>
      <c r="G67" s="251">
        <v>122</v>
      </c>
      <c r="H67" s="251">
        <v>141</v>
      </c>
      <c r="I67" s="251">
        <v>146</v>
      </c>
      <c r="J67" s="251">
        <v>157</v>
      </c>
      <c r="K67" s="251">
        <v>162</v>
      </c>
      <c r="L67" s="251">
        <v>111</v>
      </c>
      <c r="M67" s="251">
        <v>114</v>
      </c>
      <c r="N67" s="251">
        <v>117</v>
      </c>
      <c r="O67" s="189"/>
    </row>
    <row r="68" spans="1:15" x14ac:dyDescent="0.2">
      <c r="A68" s="256" t="s">
        <v>45</v>
      </c>
      <c r="B68" s="249">
        <v>103</v>
      </c>
      <c r="C68" s="249">
        <v>108</v>
      </c>
      <c r="D68" s="249">
        <v>110</v>
      </c>
      <c r="E68" s="249">
        <v>112</v>
      </c>
      <c r="F68" s="249">
        <v>117</v>
      </c>
      <c r="G68" s="249">
        <v>119</v>
      </c>
      <c r="H68" s="249">
        <v>126</v>
      </c>
      <c r="I68" s="249">
        <v>129</v>
      </c>
      <c r="J68" s="249">
        <v>137</v>
      </c>
      <c r="K68" s="249">
        <v>142</v>
      </c>
      <c r="L68" s="249">
        <v>84</v>
      </c>
      <c r="M68" s="249">
        <v>89</v>
      </c>
      <c r="N68" s="249">
        <v>91</v>
      </c>
      <c r="O68" s="189"/>
    </row>
    <row r="69" spans="1:15" x14ac:dyDescent="0.2">
      <c r="A69" s="255" t="s">
        <v>68</v>
      </c>
      <c r="B69" s="251">
        <v>35</v>
      </c>
      <c r="C69" s="251">
        <v>39</v>
      </c>
      <c r="D69" s="251">
        <v>45</v>
      </c>
      <c r="E69" s="251">
        <v>52</v>
      </c>
      <c r="F69" s="251">
        <v>59</v>
      </c>
      <c r="G69" s="251">
        <v>64</v>
      </c>
      <c r="H69" s="251">
        <v>71</v>
      </c>
      <c r="I69" s="251">
        <v>78</v>
      </c>
      <c r="J69" s="251">
        <v>86</v>
      </c>
      <c r="K69" s="251">
        <v>94</v>
      </c>
      <c r="L69" s="251">
        <v>226</v>
      </c>
      <c r="M69" s="251">
        <v>240</v>
      </c>
      <c r="N69" s="251">
        <v>260</v>
      </c>
      <c r="O69" s="189"/>
    </row>
    <row r="70" spans="1:15" x14ac:dyDescent="0.2">
      <c r="A70" s="256" t="s">
        <v>198</v>
      </c>
      <c r="B70" s="249">
        <v>78</v>
      </c>
      <c r="C70" s="249">
        <v>82</v>
      </c>
      <c r="D70" s="249">
        <v>82</v>
      </c>
      <c r="E70" s="249">
        <v>85</v>
      </c>
      <c r="F70" s="249">
        <v>91</v>
      </c>
      <c r="G70" s="249">
        <v>92</v>
      </c>
      <c r="H70" s="249">
        <v>98</v>
      </c>
      <c r="I70" s="249">
        <v>104</v>
      </c>
      <c r="J70" s="249">
        <v>110</v>
      </c>
      <c r="K70" s="249">
        <v>114</v>
      </c>
      <c r="L70" s="249">
        <v>131</v>
      </c>
      <c r="M70" s="249">
        <v>128</v>
      </c>
      <c r="N70" s="249">
        <v>129</v>
      </c>
      <c r="O70" s="189"/>
    </row>
    <row r="71" spans="1:15" x14ac:dyDescent="0.2">
      <c r="A71" s="255" t="s">
        <v>69</v>
      </c>
      <c r="B71" s="251">
        <v>60</v>
      </c>
      <c r="C71" s="251">
        <v>68</v>
      </c>
      <c r="D71" s="251">
        <v>75</v>
      </c>
      <c r="E71" s="251">
        <v>79</v>
      </c>
      <c r="F71" s="251">
        <v>87</v>
      </c>
      <c r="G71" s="251">
        <v>101</v>
      </c>
      <c r="H71" s="251">
        <v>107</v>
      </c>
      <c r="I71" s="251">
        <v>112</v>
      </c>
      <c r="J71" s="251">
        <v>118</v>
      </c>
      <c r="K71" s="251">
        <v>126</v>
      </c>
      <c r="L71" s="251">
        <v>99</v>
      </c>
      <c r="M71" s="251">
        <v>110</v>
      </c>
      <c r="N71" s="251">
        <v>114</v>
      </c>
      <c r="O71" s="190"/>
    </row>
    <row r="72" spans="1:15" x14ac:dyDescent="0.2">
      <c r="A72" s="256" t="s">
        <v>52</v>
      </c>
      <c r="B72" s="249">
        <v>91</v>
      </c>
      <c r="C72" s="249">
        <v>96</v>
      </c>
      <c r="D72" s="249">
        <v>97</v>
      </c>
      <c r="E72" s="249">
        <v>100</v>
      </c>
      <c r="F72" s="249">
        <v>101</v>
      </c>
      <c r="G72" s="249">
        <v>107</v>
      </c>
      <c r="H72" s="249">
        <v>110</v>
      </c>
      <c r="I72" s="249">
        <v>115</v>
      </c>
      <c r="J72" s="249">
        <v>120</v>
      </c>
      <c r="K72" s="249">
        <v>122</v>
      </c>
      <c r="L72" s="249">
        <v>42</v>
      </c>
      <c r="M72" s="249">
        <v>45</v>
      </c>
      <c r="N72" s="249">
        <v>46</v>
      </c>
    </row>
    <row r="73" spans="1:15" x14ac:dyDescent="0.2">
      <c r="A73" s="255" t="s">
        <v>51</v>
      </c>
      <c r="B73" s="251">
        <v>76</v>
      </c>
      <c r="C73" s="251">
        <v>81</v>
      </c>
      <c r="D73" s="251">
        <v>89</v>
      </c>
      <c r="E73" s="251">
        <v>91</v>
      </c>
      <c r="F73" s="251">
        <v>98</v>
      </c>
      <c r="G73" s="251">
        <v>108</v>
      </c>
      <c r="H73" s="251">
        <v>113</v>
      </c>
      <c r="I73" s="251">
        <v>115</v>
      </c>
      <c r="J73" s="251">
        <v>120</v>
      </c>
      <c r="K73" s="251">
        <v>121</v>
      </c>
      <c r="L73" s="251">
        <v>49</v>
      </c>
      <c r="M73" s="251">
        <v>59</v>
      </c>
      <c r="N73" s="251">
        <v>64</v>
      </c>
    </row>
    <row r="74" spans="1:15" x14ac:dyDescent="0.2">
      <c r="A74" s="256" t="s">
        <v>281</v>
      </c>
      <c r="B74" s="249">
        <v>56</v>
      </c>
      <c r="C74" s="249">
        <v>61</v>
      </c>
      <c r="D74" s="252">
        <v>63</v>
      </c>
      <c r="E74" s="252">
        <v>68</v>
      </c>
      <c r="F74" s="252">
        <v>78</v>
      </c>
      <c r="G74" s="252">
        <v>84</v>
      </c>
      <c r="H74" s="252">
        <v>97</v>
      </c>
      <c r="I74" s="252">
        <v>101</v>
      </c>
      <c r="J74" s="252">
        <v>108</v>
      </c>
      <c r="K74" s="252">
        <v>114</v>
      </c>
      <c r="L74" s="252">
        <v>100</v>
      </c>
      <c r="M74" s="252">
        <v>102</v>
      </c>
      <c r="N74" s="252">
        <v>107</v>
      </c>
    </row>
    <row r="75" spans="1:15" x14ac:dyDescent="0.2">
      <c r="A75" s="255" t="s">
        <v>56</v>
      </c>
      <c r="B75" s="251">
        <v>87</v>
      </c>
      <c r="C75" s="251">
        <v>87</v>
      </c>
      <c r="D75" s="251">
        <v>88</v>
      </c>
      <c r="E75" s="251">
        <v>89</v>
      </c>
      <c r="F75" s="251">
        <v>90</v>
      </c>
      <c r="G75" s="251">
        <v>91</v>
      </c>
      <c r="H75" s="251">
        <v>93</v>
      </c>
      <c r="I75" s="251">
        <v>96</v>
      </c>
      <c r="J75" s="251">
        <v>98</v>
      </c>
      <c r="K75" s="251">
        <v>97</v>
      </c>
      <c r="L75" s="251">
        <v>24</v>
      </c>
      <c r="M75" s="251">
        <v>25</v>
      </c>
      <c r="N75" s="251">
        <v>28</v>
      </c>
    </row>
  </sheetData>
  <mergeCells count="8">
    <mergeCell ref="A40:A41"/>
    <mergeCell ref="B40:N40"/>
    <mergeCell ref="A45:N45"/>
    <mergeCell ref="A1:H1"/>
    <mergeCell ref="A2:A3"/>
    <mergeCell ref="A7:N7"/>
    <mergeCell ref="B2:N2"/>
    <mergeCell ref="A39:H3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27"/>
  <sheetViews>
    <sheetView workbookViewId="0">
      <selection activeCell="M28" sqref="M28"/>
    </sheetView>
  </sheetViews>
  <sheetFormatPr defaultColWidth="8.77734375" defaultRowHeight="15" x14ac:dyDescent="0.25"/>
  <cols>
    <col min="1" max="1" width="18.21875" style="177" bestFit="1" customWidth="1"/>
    <col min="2" max="10" width="8.77734375" style="177" customWidth="1"/>
    <col min="11" max="16384" width="8.77734375" style="177"/>
  </cols>
  <sheetData>
    <row r="1" spans="1:29" ht="15.75" thickBot="1" x14ac:dyDescent="0.3">
      <c r="A1" s="368" t="s">
        <v>217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84"/>
      <c r="Q1" s="84"/>
      <c r="R1" s="84"/>
      <c r="S1" s="84"/>
      <c r="T1" s="84"/>
    </row>
    <row r="2" spans="1:29" ht="16.5" customHeight="1" thickBot="1" x14ac:dyDescent="0.3">
      <c r="A2" s="371" t="s">
        <v>0</v>
      </c>
      <c r="B2" s="373" t="s">
        <v>1</v>
      </c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  <c r="N2" s="374"/>
      <c r="O2" s="374"/>
      <c r="P2" s="374"/>
      <c r="Q2" s="374"/>
      <c r="R2" s="374"/>
      <c r="S2" s="374"/>
      <c r="T2" s="374"/>
      <c r="U2" s="375"/>
    </row>
    <row r="3" spans="1:29" ht="16.5" thickBot="1" x14ac:dyDescent="0.3">
      <c r="A3" s="372"/>
      <c r="B3" s="201">
        <v>2004</v>
      </c>
      <c r="C3" s="201">
        <v>2005</v>
      </c>
      <c r="D3" s="201">
        <v>2006</v>
      </c>
      <c r="E3" s="201">
        <v>2007</v>
      </c>
      <c r="F3" s="201">
        <v>2008</v>
      </c>
      <c r="G3" s="201">
        <v>2009</v>
      </c>
      <c r="H3" s="201">
        <v>2010</v>
      </c>
      <c r="I3" s="201">
        <v>2011</v>
      </c>
      <c r="J3" s="149" t="s">
        <v>218</v>
      </c>
      <c r="K3" s="126">
        <v>2013</v>
      </c>
      <c r="L3" s="126">
        <v>2014</v>
      </c>
      <c r="M3" s="126">
        <v>2015</v>
      </c>
      <c r="N3" s="126">
        <v>2016</v>
      </c>
      <c r="O3" s="126">
        <v>2017</v>
      </c>
      <c r="P3" s="126">
        <v>2018</v>
      </c>
      <c r="Q3" s="126">
        <v>2019</v>
      </c>
      <c r="R3" s="126">
        <v>2020</v>
      </c>
      <c r="S3" s="127">
        <v>2021</v>
      </c>
      <c r="T3" s="127">
        <v>2022</v>
      </c>
      <c r="U3" s="127">
        <v>2023</v>
      </c>
      <c r="AA3" s="199"/>
      <c r="AB3" s="199"/>
      <c r="AC3" s="199"/>
    </row>
    <row r="4" spans="1:29" ht="15.75" thickBot="1" x14ac:dyDescent="0.3">
      <c r="A4" s="128" t="s">
        <v>16</v>
      </c>
      <c r="B4" s="104">
        <v>2592</v>
      </c>
      <c r="C4" s="104">
        <v>3251</v>
      </c>
      <c r="D4" s="104">
        <v>3526</v>
      </c>
      <c r="E4" s="104">
        <v>5956</v>
      </c>
      <c r="F4" s="104">
        <v>6006</v>
      </c>
      <c r="G4" s="104">
        <v>3970</v>
      </c>
      <c r="H4" s="104">
        <v>3247</v>
      </c>
      <c r="I4" s="104">
        <v>3013</v>
      </c>
      <c r="J4" s="104">
        <v>3218</v>
      </c>
      <c r="K4" s="104">
        <v>2967</v>
      </c>
      <c r="L4" s="104">
        <v>3109</v>
      </c>
      <c r="M4" s="104">
        <v>4102</v>
      </c>
      <c r="N4" s="104">
        <v>4422</v>
      </c>
      <c r="O4" s="104">
        <v>3911</v>
      </c>
      <c r="P4" s="104">
        <v>3946</v>
      </c>
      <c r="Q4" s="104">
        <v>3848</v>
      </c>
      <c r="R4" s="108">
        <v>3632</v>
      </c>
      <c r="S4" s="129">
        <v>2996</v>
      </c>
      <c r="T4" s="129">
        <v>2855</v>
      </c>
      <c r="U4" s="129">
        <v>3162</v>
      </c>
    </row>
    <row r="5" spans="1:29" ht="15.75" thickBot="1" x14ac:dyDescent="0.3">
      <c r="A5" s="96" t="s">
        <v>2</v>
      </c>
      <c r="B5" s="97">
        <v>69</v>
      </c>
      <c r="C5" s="97">
        <v>74</v>
      </c>
      <c r="D5" s="97">
        <v>51</v>
      </c>
      <c r="E5" s="97">
        <v>101</v>
      </c>
      <c r="F5" s="97">
        <v>191</v>
      </c>
      <c r="G5" s="97">
        <v>72</v>
      </c>
      <c r="H5" s="97">
        <v>67</v>
      </c>
      <c r="I5" s="97">
        <v>70</v>
      </c>
      <c r="J5" s="97">
        <v>162</v>
      </c>
      <c r="K5" s="97">
        <v>82</v>
      </c>
      <c r="L5" s="97">
        <v>107</v>
      </c>
      <c r="M5" s="97">
        <v>189</v>
      </c>
      <c r="N5" s="97">
        <v>263</v>
      </c>
      <c r="O5" s="97">
        <v>226</v>
      </c>
      <c r="P5" s="97">
        <v>261</v>
      </c>
      <c r="Q5" s="97">
        <v>134</v>
      </c>
      <c r="R5" s="98">
        <v>93</v>
      </c>
      <c r="S5" s="130">
        <v>48</v>
      </c>
      <c r="T5" s="130">
        <v>63</v>
      </c>
      <c r="U5" s="130">
        <v>33</v>
      </c>
    </row>
    <row r="6" spans="1:29" ht="15.75" thickBot="1" x14ac:dyDescent="0.3">
      <c r="A6" s="93" t="s">
        <v>3</v>
      </c>
      <c r="B6" s="94">
        <v>154</v>
      </c>
      <c r="C6" s="94">
        <v>139</v>
      </c>
      <c r="D6" s="94">
        <v>152</v>
      </c>
      <c r="E6" s="94">
        <v>355</v>
      </c>
      <c r="F6" s="94">
        <v>262</v>
      </c>
      <c r="G6" s="94">
        <v>144</v>
      </c>
      <c r="H6" s="94">
        <v>137</v>
      </c>
      <c r="I6" s="94">
        <v>295</v>
      </c>
      <c r="J6" s="94">
        <v>349</v>
      </c>
      <c r="K6" s="94">
        <v>334</v>
      </c>
      <c r="L6" s="94">
        <v>236</v>
      </c>
      <c r="M6" s="94">
        <v>357</v>
      </c>
      <c r="N6" s="94">
        <v>440</v>
      </c>
      <c r="O6" s="94">
        <v>379</v>
      </c>
      <c r="P6" s="94">
        <v>307</v>
      </c>
      <c r="Q6" s="94">
        <v>188</v>
      </c>
      <c r="R6" s="95">
        <v>153</v>
      </c>
      <c r="S6" s="131">
        <v>84</v>
      </c>
      <c r="T6" s="131">
        <v>73</v>
      </c>
      <c r="U6" s="131">
        <v>78</v>
      </c>
    </row>
    <row r="7" spans="1:29" ht="15.75" thickBot="1" x14ac:dyDescent="0.3">
      <c r="A7" s="96" t="s">
        <v>4</v>
      </c>
      <c r="B7" s="97">
        <v>7</v>
      </c>
      <c r="C7" s="97">
        <v>18</v>
      </c>
      <c r="D7" s="97">
        <v>26</v>
      </c>
      <c r="E7" s="97">
        <v>36</v>
      </c>
      <c r="F7" s="97">
        <v>40</v>
      </c>
      <c r="G7" s="97">
        <v>50</v>
      </c>
      <c r="H7" s="97">
        <v>18</v>
      </c>
      <c r="I7" s="97">
        <v>26</v>
      </c>
      <c r="J7" s="97">
        <v>32</v>
      </c>
      <c r="K7" s="97">
        <v>34</v>
      </c>
      <c r="L7" s="97">
        <v>51</v>
      </c>
      <c r="M7" s="97">
        <v>49</v>
      </c>
      <c r="N7" s="97">
        <v>46</v>
      </c>
      <c r="O7" s="97">
        <v>27</v>
      </c>
      <c r="P7" s="97">
        <v>29</v>
      </c>
      <c r="Q7" s="97">
        <v>38</v>
      </c>
      <c r="R7" s="98">
        <v>33</v>
      </c>
      <c r="S7" s="130">
        <v>13</v>
      </c>
      <c r="T7" s="130">
        <v>27</v>
      </c>
      <c r="U7" s="130">
        <v>26</v>
      </c>
    </row>
    <row r="8" spans="1:29" ht="15.75" thickBot="1" x14ac:dyDescent="0.3">
      <c r="A8" s="93" t="s">
        <v>5</v>
      </c>
      <c r="B8" s="94">
        <v>17</v>
      </c>
      <c r="C8" s="94">
        <v>17</v>
      </c>
      <c r="D8" s="94">
        <v>6</v>
      </c>
      <c r="E8" s="94">
        <v>5</v>
      </c>
      <c r="F8" s="94">
        <v>8</v>
      </c>
      <c r="G8" s="94">
        <v>6</v>
      </c>
      <c r="H8" s="94">
        <v>5</v>
      </c>
      <c r="I8" s="94">
        <v>4</v>
      </c>
      <c r="J8" s="94">
        <v>9</v>
      </c>
      <c r="K8" s="94">
        <v>2</v>
      </c>
      <c r="L8" s="94">
        <v>12</v>
      </c>
      <c r="M8" s="94">
        <v>8</v>
      </c>
      <c r="N8" s="94">
        <v>1</v>
      </c>
      <c r="O8" s="94">
        <v>7</v>
      </c>
      <c r="P8" s="94">
        <v>6</v>
      </c>
      <c r="Q8" s="94">
        <v>9</v>
      </c>
      <c r="R8" s="95">
        <v>8</v>
      </c>
      <c r="S8" s="131">
        <v>2</v>
      </c>
      <c r="T8" s="131">
        <v>9</v>
      </c>
      <c r="U8" s="131">
        <v>6</v>
      </c>
    </row>
    <row r="9" spans="1:29" ht="15.75" thickBot="1" x14ac:dyDescent="0.3">
      <c r="A9" s="96" t="s">
        <v>6</v>
      </c>
      <c r="B9" s="97">
        <v>192</v>
      </c>
      <c r="C9" s="97">
        <v>172</v>
      </c>
      <c r="D9" s="97">
        <v>160</v>
      </c>
      <c r="E9" s="97">
        <v>135</v>
      </c>
      <c r="F9" s="97">
        <v>117</v>
      </c>
      <c r="G9" s="97">
        <v>102</v>
      </c>
      <c r="H9" s="97">
        <v>119</v>
      </c>
      <c r="I9" s="97">
        <v>85</v>
      </c>
      <c r="J9" s="97">
        <v>72</v>
      </c>
      <c r="K9" s="97">
        <v>83</v>
      </c>
      <c r="L9" s="97">
        <v>53</v>
      </c>
      <c r="M9" s="97">
        <v>64</v>
      </c>
      <c r="N9" s="97">
        <v>64</v>
      </c>
      <c r="O9" s="97">
        <v>59</v>
      </c>
      <c r="P9" s="97">
        <v>61</v>
      </c>
      <c r="Q9" s="97">
        <v>60</v>
      </c>
      <c r="R9" s="98">
        <v>43</v>
      </c>
      <c r="S9" s="130">
        <v>43</v>
      </c>
      <c r="T9" s="130">
        <v>23</v>
      </c>
      <c r="U9" s="130">
        <v>37</v>
      </c>
    </row>
    <row r="10" spans="1:29" ht="15.75" thickBot="1" x14ac:dyDescent="0.3">
      <c r="A10" s="93" t="s">
        <v>7</v>
      </c>
      <c r="B10" s="94">
        <v>15</v>
      </c>
      <c r="C10" s="94">
        <v>17</v>
      </c>
      <c r="D10" s="94">
        <v>7</v>
      </c>
      <c r="E10" s="94">
        <v>15</v>
      </c>
      <c r="F10" s="94">
        <v>11</v>
      </c>
      <c r="G10" s="94">
        <v>9</v>
      </c>
      <c r="H10" s="94">
        <v>8</v>
      </c>
      <c r="I10" s="94">
        <v>10</v>
      </c>
      <c r="J10" s="94">
        <v>10</v>
      </c>
      <c r="K10" s="94">
        <v>5</v>
      </c>
      <c r="L10" s="94">
        <v>6</v>
      </c>
      <c r="M10" s="94">
        <v>2</v>
      </c>
      <c r="N10" s="94">
        <v>6</v>
      </c>
      <c r="O10" s="94">
        <v>2</v>
      </c>
      <c r="P10" s="94">
        <v>3</v>
      </c>
      <c r="Q10" s="94">
        <v>6</v>
      </c>
      <c r="R10" s="95">
        <v>2</v>
      </c>
      <c r="S10" s="131">
        <v>2</v>
      </c>
      <c r="T10" s="131">
        <v>3</v>
      </c>
      <c r="U10" s="131">
        <v>2</v>
      </c>
    </row>
    <row r="11" spans="1:29" ht="15.75" thickBot="1" x14ac:dyDescent="0.3">
      <c r="A11" s="96" t="s">
        <v>8</v>
      </c>
      <c r="B11" s="97">
        <v>108</v>
      </c>
      <c r="C11" s="97">
        <v>86</v>
      </c>
      <c r="D11" s="97">
        <v>63</v>
      </c>
      <c r="E11" s="97">
        <v>86</v>
      </c>
      <c r="F11" s="97">
        <v>84</v>
      </c>
      <c r="G11" s="97">
        <v>54</v>
      </c>
      <c r="H11" s="97">
        <v>68</v>
      </c>
      <c r="I11" s="97">
        <v>91</v>
      </c>
      <c r="J11" s="97">
        <v>65</v>
      </c>
      <c r="K11" s="97">
        <v>52</v>
      </c>
      <c r="L11" s="97">
        <v>66</v>
      </c>
      <c r="M11" s="97">
        <v>74</v>
      </c>
      <c r="N11" s="97">
        <v>105</v>
      </c>
      <c r="O11" s="97">
        <v>113</v>
      </c>
      <c r="P11" s="97">
        <v>120</v>
      </c>
      <c r="Q11" s="97">
        <v>112</v>
      </c>
      <c r="R11" s="98">
        <v>121</v>
      </c>
      <c r="S11" s="130">
        <v>148</v>
      </c>
      <c r="T11" s="130">
        <v>119</v>
      </c>
      <c r="U11" s="130">
        <v>123</v>
      </c>
    </row>
    <row r="12" spans="1:29" ht="15.75" thickBot="1" x14ac:dyDescent="0.3">
      <c r="A12" s="93" t="s">
        <v>9</v>
      </c>
      <c r="B12" s="125">
        <v>487</v>
      </c>
      <c r="C12" s="125">
        <v>473</v>
      </c>
      <c r="D12" s="125">
        <v>410</v>
      </c>
      <c r="E12" s="125">
        <v>447</v>
      </c>
      <c r="F12" s="125">
        <v>505</v>
      </c>
      <c r="G12" s="125">
        <v>413</v>
      </c>
      <c r="H12" s="125">
        <v>411</v>
      </c>
      <c r="I12" s="125">
        <v>373</v>
      </c>
      <c r="J12" s="125">
        <v>1120</v>
      </c>
      <c r="K12" s="125">
        <v>1134</v>
      </c>
      <c r="L12" s="125">
        <v>1308</v>
      </c>
      <c r="M12" s="125">
        <v>1478</v>
      </c>
      <c r="N12" s="125">
        <v>1882</v>
      </c>
      <c r="O12" s="125">
        <v>1883</v>
      </c>
      <c r="P12" s="125">
        <v>1996</v>
      </c>
      <c r="Q12" s="125">
        <v>2064</v>
      </c>
      <c r="R12" s="132">
        <v>1814</v>
      </c>
      <c r="S12" s="133">
        <v>1579</v>
      </c>
      <c r="T12" s="133">
        <v>1540</v>
      </c>
      <c r="U12" s="133">
        <v>1571</v>
      </c>
    </row>
    <row r="13" spans="1:29" ht="15.75" thickBot="1" x14ac:dyDescent="0.3">
      <c r="A13" s="96" t="s">
        <v>10</v>
      </c>
      <c r="B13" s="105">
        <v>1543</v>
      </c>
      <c r="C13" s="105">
        <v>2255</v>
      </c>
      <c r="D13" s="105">
        <v>2651</v>
      </c>
      <c r="E13" s="105">
        <v>4776</v>
      </c>
      <c r="F13" s="105">
        <v>4788</v>
      </c>
      <c r="G13" s="105">
        <v>3120</v>
      </c>
      <c r="H13" s="105">
        <v>2414</v>
      </c>
      <c r="I13" s="105">
        <v>2059</v>
      </c>
      <c r="J13" s="105">
        <v>1399</v>
      </c>
      <c r="K13" s="105">
        <v>1241</v>
      </c>
      <c r="L13" s="105">
        <v>1270</v>
      </c>
      <c r="M13" s="105">
        <v>1881</v>
      </c>
      <c r="N13" s="105">
        <v>1615</v>
      </c>
      <c r="O13" s="105">
        <v>1215</v>
      </c>
      <c r="P13" s="105">
        <v>1163</v>
      </c>
      <c r="Q13" s="105">
        <v>1237</v>
      </c>
      <c r="R13" s="124">
        <v>1365</v>
      </c>
      <c r="S13" s="134">
        <v>1077</v>
      </c>
      <c r="T13" s="134">
        <v>998</v>
      </c>
      <c r="U13" s="134">
        <v>1286</v>
      </c>
    </row>
    <row r="14" spans="1:29" ht="15.75" thickBot="1" x14ac:dyDescent="0.3">
      <c r="A14" s="135" t="s">
        <v>17</v>
      </c>
      <c r="B14" s="104">
        <v>1868</v>
      </c>
      <c r="C14" s="104">
        <v>2025</v>
      </c>
      <c r="D14" s="104">
        <v>2063</v>
      </c>
      <c r="E14" s="104">
        <v>2668</v>
      </c>
      <c r="F14" s="104">
        <v>2759</v>
      </c>
      <c r="G14" s="104">
        <v>2376</v>
      </c>
      <c r="H14" s="104">
        <v>2025</v>
      </c>
      <c r="I14" s="104">
        <v>1816</v>
      </c>
      <c r="J14" s="104">
        <v>2201</v>
      </c>
      <c r="K14" s="104">
        <v>2182</v>
      </c>
      <c r="L14" s="104">
        <v>2248</v>
      </c>
      <c r="M14" s="104">
        <v>2895</v>
      </c>
      <c r="N14" s="104">
        <v>3264</v>
      </c>
      <c r="O14" s="104">
        <v>3277</v>
      </c>
      <c r="P14" s="104">
        <v>3307</v>
      </c>
      <c r="Q14" s="104">
        <v>3168</v>
      </c>
      <c r="R14" s="108">
        <v>3143</v>
      </c>
      <c r="S14" s="129">
        <v>2737</v>
      </c>
      <c r="T14" s="129">
        <v>2608</v>
      </c>
      <c r="U14" s="129">
        <v>2761</v>
      </c>
    </row>
    <row r="15" spans="1:29" ht="15.75" thickBot="1" x14ac:dyDescent="0.3">
      <c r="A15" s="96" t="s">
        <v>2</v>
      </c>
      <c r="B15" s="97">
        <v>22</v>
      </c>
      <c r="C15" s="97">
        <v>22</v>
      </c>
      <c r="D15" s="97">
        <v>15</v>
      </c>
      <c r="E15" s="97">
        <v>37</v>
      </c>
      <c r="F15" s="97">
        <v>73</v>
      </c>
      <c r="G15" s="97">
        <v>43</v>
      </c>
      <c r="H15" s="97">
        <v>47</v>
      </c>
      <c r="I15" s="97">
        <v>32</v>
      </c>
      <c r="J15" s="97">
        <v>30</v>
      </c>
      <c r="K15" s="97">
        <v>30</v>
      </c>
      <c r="L15" s="97">
        <v>37</v>
      </c>
      <c r="M15" s="97">
        <v>81</v>
      </c>
      <c r="N15" s="97">
        <v>72</v>
      </c>
      <c r="O15" s="97">
        <v>82</v>
      </c>
      <c r="P15" s="97">
        <v>101</v>
      </c>
      <c r="Q15" s="97">
        <v>55</v>
      </c>
      <c r="R15" s="98">
        <v>58</v>
      </c>
      <c r="S15" s="130">
        <v>25</v>
      </c>
      <c r="T15" s="130">
        <v>26</v>
      </c>
      <c r="U15" s="130">
        <v>26</v>
      </c>
    </row>
    <row r="16" spans="1:29" ht="15.75" thickBot="1" x14ac:dyDescent="0.3">
      <c r="A16" s="93" t="s">
        <v>3</v>
      </c>
      <c r="B16" s="94">
        <v>38</v>
      </c>
      <c r="C16" s="94">
        <v>48</v>
      </c>
      <c r="D16" s="94">
        <v>80</v>
      </c>
      <c r="E16" s="94">
        <v>97</v>
      </c>
      <c r="F16" s="94">
        <v>89</v>
      </c>
      <c r="G16" s="94">
        <v>28</v>
      </c>
      <c r="H16" s="94">
        <v>46</v>
      </c>
      <c r="I16" s="94">
        <v>126</v>
      </c>
      <c r="J16" s="94">
        <v>133</v>
      </c>
      <c r="K16" s="94">
        <v>45</v>
      </c>
      <c r="L16" s="94">
        <v>55</v>
      </c>
      <c r="M16" s="94">
        <v>101</v>
      </c>
      <c r="N16" s="94">
        <v>108</v>
      </c>
      <c r="O16" s="94">
        <v>190</v>
      </c>
      <c r="P16" s="94">
        <v>125</v>
      </c>
      <c r="Q16" s="94">
        <v>71</v>
      </c>
      <c r="R16" s="95">
        <v>77</v>
      </c>
      <c r="S16" s="131">
        <v>48</v>
      </c>
      <c r="T16" s="131">
        <v>47</v>
      </c>
      <c r="U16" s="131">
        <v>42</v>
      </c>
    </row>
    <row r="17" spans="1:21" ht="15.75" thickBot="1" x14ac:dyDescent="0.3">
      <c r="A17" s="96" t="s">
        <v>4</v>
      </c>
      <c r="B17" s="97">
        <v>10</v>
      </c>
      <c r="C17" s="97">
        <v>24</v>
      </c>
      <c r="D17" s="97">
        <v>55</v>
      </c>
      <c r="E17" s="97">
        <v>31</v>
      </c>
      <c r="F17" s="97">
        <v>47</v>
      </c>
      <c r="G17" s="97">
        <v>64</v>
      </c>
      <c r="H17" s="97">
        <v>25</v>
      </c>
      <c r="I17" s="97">
        <v>30</v>
      </c>
      <c r="J17" s="97">
        <v>53</v>
      </c>
      <c r="K17" s="97">
        <v>30</v>
      </c>
      <c r="L17" s="97">
        <v>61</v>
      </c>
      <c r="M17" s="97">
        <v>45</v>
      </c>
      <c r="N17" s="97">
        <v>53</v>
      </c>
      <c r="O17" s="97">
        <v>57</v>
      </c>
      <c r="P17" s="97">
        <v>50</v>
      </c>
      <c r="Q17" s="97">
        <v>37</v>
      </c>
      <c r="R17" s="98">
        <v>80</v>
      </c>
      <c r="S17" s="130">
        <v>41</v>
      </c>
      <c r="T17" s="130">
        <v>33</v>
      </c>
      <c r="U17" s="130">
        <v>15</v>
      </c>
    </row>
    <row r="18" spans="1:21" ht="15.75" thickBot="1" x14ac:dyDescent="0.3">
      <c r="A18" s="93" t="s">
        <v>5</v>
      </c>
      <c r="B18" s="94">
        <v>12</v>
      </c>
      <c r="C18" s="94">
        <v>29</v>
      </c>
      <c r="D18" s="94">
        <v>8</v>
      </c>
      <c r="E18" s="94">
        <v>7</v>
      </c>
      <c r="F18" s="94">
        <v>11</v>
      </c>
      <c r="G18" s="94">
        <v>8</v>
      </c>
      <c r="H18" s="94">
        <v>15</v>
      </c>
      <c r="I18" s="94">
        <v>8</v>
      </c>
      <c r="J18" s="94">
        <v>7</v>
      </c>
      <c r="K18" s="94">
        <v>8</v>
      </c>
      <c r="L18" s="94">
        <v>10</v>
      </c>
      <c r="M18" s="94">
        <v>7</v>
      </c>
      <c r="N18" s="94">
        <v>8</v>
      </c>
      <c r="O18" s="94">
        <v>12</v>
      </c>
      <c r="P18" s="94">
        <v>8</v>
      </c>
      <c r="Q18" s="94">
        <v>6</v>
      </c>
      <c r="R18" s="95">
        <v>5</v>
      </c>
      <c r="S18" s="131">
        <v>8</v>
      </c>
      <c r="T18" s="131">
        <v>5</v>
      </c>
      <c r="U18" s="131">
        <v>5</v>
      </c>
    </row>
    <row r="19" spans="1:21" ht="15.75" thickBot="1" x14ac:dyDescent="0.3">
      <c r="A19" s="96" t="s">
        <v>6</v>
      </c>
      <c r="B19" s="97">
        <v>190</v>
      </c>
      <c r="C19" s="97">
        <v>136</v>
      </c>
      <c r="D19" s="97">
        <v>95</v>
      </c>
      <c r="E19" s="97">
        <v>113</v>
      </c>
      <c r="F19" s="97">
        <v>84</v>
      </c>
      <c r="G19" s="97">
        <v>91</v>
      </c>
      <c r="H19" s="97">
        <v>112</v>
      </c>
      <c r="I19" s="97">
        <v>60</v>
      </c>
      <c r="J19" s="97">
        <v>46</v>
      </c>
      <c r="K19" s="97">
        <v>71</v>
      </c>
      <c r="L19" s="97">
        <v>61</v>
      </c>
      <c r="M19" s="97">
        <v>66</v>
      </c>
      <c r="N19" s="97">
        <v>55</v>
      </c>
      <c r="O19" s="97">
        <v>44</v>
      </c>
      <c r="P19" s="97">
        <v>67</v>
      </c>
      <c r="Q19" s="97">
        <v>56</v>
      </c>
      <c r="R19" s="98">
        <v>39</v>
      </c>
      <c r="S19" s="130">
        <v>31</v>
      </c>
      <c r="T19" s="130">
        <v>22</v>
      </c>
      <c r="U19" s="130">
        <v>32</v>
      </c>
    </row>
    <row r="20" spans="1:21" ht="15.75" thickBot="1" x14ac:dyDescent="0.3">
      <c r="A20" s="93" t="s">
        <v>7</v>
      </c>
      <c r="B20" s="94">
        <v>17</v>
      </c>
      <c r="C20" s="94">
        <v>18</v>
      </c>
      <c r="D20" s="94">
        <v>15</v>
      </c>
      <c r="E20" s="94">
        <v>16</v>
      </c>
      <c r="F20" s="94">
        <v>18</v>
      </c>
      <c r="G20" s="94">
        <v>14</v>
      </c>
      <c r="H20" s="94">
        <v>10</v>
      </c>
      <c r="I20" s="94">
        <v>17</v>
      </c>
      <c r="J20" s="94">
        <v>13</v>
      </c>
      <c r="K20" s="94">
        <v>14</v>
      </c>
      <c r="L20" s="94">
        <v>8</v>
      </c>
      <c r="M20" s="94">
        <v>10</v>
      </c>
      <c r="N20" s="94">
        <v>11</v>
      </c>
      <c r="O20" s="94">
        <v>6</v>
      </c>
      <c r="P20" s="94">
        <v>10</v>
      </c>
      <c r="Q20" s="94">
        <v>5</v>
      </c>
      <c r="R20" s="95">
        <v>9</v>
      </c>
      <c r="S20" s="131">
        <v>2</v>
      </c>
      <c r="T20" s="131">
        <v>3</v>
      </c>
      <c r="U20" s="131">
        <v>5</v>
      </c>
    </row>
    <row r="21" spans="1:21" ht="15.75" thickBot="1" x14ac:dyDescent="0.3">
      <c r="A21" s="96" t="s">
        <v>8</v>
      </c>
      <c r="B21" s="97">
        <v>109</v>
      </c>
      <c r="C21" s="97">
        <v>74</v>
      </c>
      <c r="D21" s="97">
        <v>78</v>
      </c>
      <c r="E21" s="97">
        <v>70</v>
      </c>
      <c r="F21" s="97">
        <v>102</v>
      </c>
      <c r="G21" s="97">
        <v>66</v>
      </c>
      <c r="H21" s="97">
        <v>77</v>
      </c>
      <c r="I21" s="97">
        <v>71</v>
      </c>
      <c r="J21" s="97">
        <v>64</v>
      </c>
      <c r="K21" s="97">
        <v>64</v>
      </c>
      <c r="L21" s="97">
        <v>60</v>
      </c>
      <c r="M21" s="97">
        <v>83</v>
      </c>
      <c r="N21" s="97">
        <v>104</v>
      </c>
      <c r="O21" s="97">
        <v>132</v>
      </c>
      <c r="P21" s="97">
        <v>146</v>
      </c>
      <c r="Q21" s="97">
        <v>135</v>
      </c>
      <c r="R21" s="98">
        <v>145</v>
      </c>
      <c r="S21" s="130">
        <v>142</v>
      </c>
      <c r="T21" s="130">
        <v>130</v>
      </c>
      <c r="U21" s="130">
        <v>151</v>
      </c>
    </row>
    <row r="22" spans="1:21" ht="15.75" thickBot="1" x14ac:dyDescent="0.3">
      <c r="A22" s="93" t="s">
        <v>9</v>
      </c>
      <c r="B22" s="125">
        <v>573</v>
      </c>
      <c r="C22" s="125">
        <v>535</v>
      </c>
      <c r="D22" s="125">
        <v>411</v>
      </c>
      <c r="E22" s="125">
        <v>420</v>
      </c>
      <c r="F22" s="125">
        <v>450</v>
      </c>
      <c r="G22" s="125">
        <v>424</v>
      </c>
      <c r="H22" s="125">
        <v>419</v>
      </c>
      <c r="I22" s="125">
        <v>396</v>
      </c>
      <c r="J22" s="125">
        <v>1092</v>
      </c>
      <c r="K22" s="125">
        <v>1137</v>
      </c>
      <c r="L22" s="125">
        <v>1252</v>
      </c>
      <c r="M22" s="125">
        <v>1467</v>
      </c>
      <c r="N22" s="125">
        <v>1781</v>
      </c>
      <c r="O22" s="125">
        <v>1843</v>
      </c>
      <c r="P22" s="125">
        <v>1928</v>
      </c>
      <c r="Q22" s="125">
        <v>1906</v>
      </c>
      <c r="R22" s="132">
        <v>1716</v>
      </c>
      <c r="S22" s="133">
        <v>1568</v>
      </c>
      <c r="T22" s="133">
        <v>1496</v>
      </c>
      <c r="U22" s="133">
        <v>1487</v>
      </c>
    </row>
    <row r="23" spans="1:21" ht="15.75" thickBot="1" x14ac:dyDescent="0.3">
      <c r="A23" s="136" t="s">
        <v>10</v>
      </c>
      <c r="B23" s="169">
        <v>897</v>
      </c>
      <c r="C23" s="169">
        <v>1139</v>
      </c>
      <c r="D23" s="169">
        <v>1306</v>
      </c>
      <c r="E23" s="169">
        <v>1877</v>
      </c>
      <c r="F23" s="169">
        <v>1885</v>
      </c>
      <c r="G23" s="169">
        <v>1638</v>
      </c>
      <c r="H23" s="169">
        <v>1274</v>
      </c>
      <c r="I23" s="169">
        <v>1076</v>
      </c>
      <c r="J23" s="169">
        <v>763</v>
      </c>
      <c r="K23" s="169">
        <v>783</v>
      </c>
      <c r="L23" s="169">
        <v>704</v>
      </c>
      <c r="M23" s="169">
        <v>1035</v>
      </c>
      <c r="N23" s="172">
        <v>1072</v>
      </c>
      <c r="O23" s="172">
        <v>911</v>
      </c>
      <c r="P23" s="169">
        <v>872</v>
      </c>
      <c r="Q23" s="169">
        <v>897</v>
      </c>
      <c r="R23" s="137">
        <v>1014</v>
      </c>
      <c r="S23" s="144">
        <v>872</v>
      </c>
      <c r="T23" s="144">
        <v>846</v>
      </c>
      <c r="U23" s="144">
        <v>998</v>
      </c>
    </row>
    <row r="24" spans="1:21" x14ac:dyDescent="0.25">
      <c r="A24" s="367" t="s">
        <v>219</v>
      </c>
      <c r="B24" s="367"/>
      <c r="C24" s="367"/>
      <c r="D24" s="367"/>
      <c r="E24" s="367"/>
      <c r="F24" s="367"/>
      <c r="G24" s="367"/>
      <c r="H24" s="367"/>
      <c r="I24" s="367"/>
      <c r="J24" s="367"/>
      <c r="K24" s="367"/>
      <c r="L24" s="367"/>
      <c r="M24" s="367"/>
      <c r="N24" s="367"/>
      <c r="O24" s="367"/>
      <c r="P24" s="367"/>
      <c r="Q24" s="367"/>
      <c r="R24" s="367"/>
      <c r="S24" s="367"/>
      <c r="T24" s="367"/>
    </row>
    <row r="26" spans="1:21" x14ac:dyDescent="0.25"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</row>
    <row r="27" spans="1:21" x14ac:dyDescent="0.25"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</row>
  </sheetData>
  <mergeCells count="4">
    <mergeCell ref="A1:O1"/>
    <mergeCell ref="A2:A3"/>
    <mergeCell ref="B2:U2"/>
    <mergeCell ref="A24:T24"/>
  </mergeCells>
  <pageMargins left="0.7" right="0.7" top="0.75" bottom="0.75" header="0.3" footer="0.3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26"/>
  <sheetViews>
    <sheetView workbookViewId="0">
      <selection activeCell="H26" sqref="H26"/>
    </sheetView>
  </sheetViews>
  <sheetFormatPr defaultColWidth="8.77734375" defaultRowHeight="15" x14ac:dyDescent="0.25"/>
  <cols>
    <col min="1" max="1" width="18.21875" style="177" bestFit="1" customWidth="1"/>
    <col min="2" max="10" width="8.77734375" style="177" customWidth="1"/>
    <col min="11" max="16384" width="8.77734375" style="177"/>
  </cols>
  <sheetData>
    <row r="1" spans="1:22" ht="15.75" thickBot="1" x14ac:dyDescent="0.3">
      <c r="A1" s="368" t="s">
        <v>229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84"/>
      <c r="Q1" s="84"/>
      <c r="R1" s="84"/>
      <c r="S1" s="84"/>
      <c r="T1" s="84"/>
    </row>
    <row r="2" spans="1:22" ht="16.5" customHeight="1" thickBot="1" x14ac:dyDescent="0.3">
      <c r="A2" s="371" t="s">
        <v>0</v>
      </c>
      <c r="B2" s="373" t="s">
        <v>1</v>
      </c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  <c r="N2" s="374"/>
      <c r="O2" s="374"/>
      <c r="P2" s="374"/>
      <c r="Q2" s="374"/>
      <c r="R2" s="374"/>
      <c r="S2" s="374"/>
      <c r="T2" s="374"/>
      <c r="U2" s="375"/>
    </row>
    <row r="3" spans="1:22" ht="15.75" thickBot="1" x14ac:dyDescent="0.3">
      <c r="A3" s="372"/>
      <c r="B3" s="201">
        <v>2004</v>
      </c>
      <c r="C3" s="201">
        <v>2005</v>
      </c>
      <c r="D3" s="201">
        <v>2006</v>
      </c>
      <c r="E3" s="201">
        <v>2007</v>
      </c>
      <c r="F3" s="201">
        <v>2008</v>
      </c>
      <c r="G3" s="201">
        <v>2009</v>
      </c>
      <c r="H3" s="201">
        <v>2010</v>
      </c>
      <c r="I3" s="201">
        <v>2011</v>
      </c>
      <c r="J3" s="201">
        <v>2012</v>
      </c>
      <c r="K3" s="126">
        <v>2013</v>
      </c>
      <c r="L3" s="126">
        <v>2014</v>
      </c>
      <c r="M3" s="126">
        <v>2015</v>
      </c>
      <c r="N3" s="126">
        <v>2016</v>
      </c>
      <c r="O3" s="126">
        <v>2017</v>
      </c>
      <c r="P3" s="126">
        <v>2018</v>
      </c>
      <c r="Q3" s="126">
        <v>2019</v>
      </c>
      <c r="R3" s="127">
        <v>2020</v>
      </c>
      <c r="S3" s="138">
        <v>2021</v>
      </c>
      <c r="T3" s="138">
        <v>2022</v>
      </c>
      <c r="U3" s="138">
        <v>2023</v>
      </c>
    </row>
    <row r="4" spans="1:22" ht="15.75" thickBot="1" x14ac:dyDescent="0.3">
      <c r="A4" s="128" t="s">
        <v>16</v>
      </c>
      <c r="B4" s="106">
        <v>568</v>
      </c>
      <c r="C4" s="106">
        <v>697</v>
      </c>
      <c r="D4" s="106">
        <v>705</v>
      </c>
      <c r="E4" s="106">
        <v>790</v>
      </c>
      <c r="F4" s="106">
        <v>689</v>
      </c>
      <c r="G4" s="106">
        <v>953</v>
      </c>
      <c r="H4" s="106">
        <v>844</v>
      </c>
      <c r="I4" s="106">
        <v>751</v>
      </c>
      <c r="J4" s="106">
        <v>778</v>
      </c>
      <c r="K4" s="106">
        <v>1088</v>
      </c>
      <c r="L4" s="104">
        <v>1442</v>
      </c>
      <c r="M4" s="104">
        <v>1554</v>
      </c>
      <c r="N4" s="104">
        <v>1535</v>
      </c>
      <c r="O4" s="104">
        <v>1365</v>
      </c>
      <c r="P4" s="104">
        <v>1280</v>
      </c>
      <c r="Q4" s="104">
        <v>1313</v>
      </c>
      <c r="R4" s="108">
        <v>996</v>
      </c>
      <c r="S4" s="139">
        <v>1332</v>
      </c>
      <c r="T4" s="129">
        <v>1951</v>
      </c>
      <c r="U4" s="129">
        <v>2000</v>
      </c>
    </row>
    <row r="5" spans="1:22" ht="15.75" thickBot="1" x14ac:dyDescent="0.3">
      <c r="A5" s="96" t="s">
        <v>2</v>
      </c>
      <c r="B5" s="97">
        <v>31</v>
      </c>
      <c r="C5" s="97">
        <v>41</v>
      </c>
      <c r="D5" s="97">
        <v>57</v>
      </c>
      <c r="E5" s="97">
        <v>69</v>
      </c>
      <c r="F5" s="97">
        <v>44</v>
      </c>
      <c r="G5" s="97">
        <v>48</v>
      </c>
      <c r="H5" s="97">
        <v>28</v>
      </c>
      <c r="I5" s="97">
        <v>33</v>
      </c>
      <c r="J5" s="97">
        <v>50</v>
      </c>
      <c r="K5" s="97">
        <v>50</v>
      </c>
      <c r="L5" s="97">
        <v>79</v>
      </c>
      <c r="M5" s="97">
        <v>77</v>
      </c>
      <c r="N5" s="97">
        <v>75</v>
      </c>
      <c r="O5" s="97">
        <v>80</v>
      </c>
      <c r="P5" s="97">
        <v>57</v>
      </c>
      <c r="Q5" s="97">
        <v>57</v>
      </c>
      <c r="R5" s="98">
        <v>41</v>
      </c>
      <c r="S5" s="130">
        <v>51</v>
      </c>
      <c r="T5" s="130">
        <v>89</v>
      </c>
      <c r="U5" s="130">
        <v>92</v>
      </c>
    </row>
    <row r="6" spans="1:22" ht="15.75" thickBot="1" x14ac:dyDescent="0.3">
      <c r="A6" s="93" t="s">
        <v>3</v>
      </c>
      <c r="B6" s="94">
        <v>30</v>
      </c>
      <c r="C6" s="94">
        <v>39</v>
      </c>
      <c r="D6" s="94">
        <v>33</v>
      </c>
      <c r="E6" s="94">
        <v>54</v>
      </c>
      <c r="F6" s="94">
        <v>53</v>
      </c>
      <c r="G6" s="94">
        <v>51</v>
      </c>
      <c r="H6" s="94">
        <v>66</v>
      </c>
      <c r="I6" s="94">
        <v>52</v>
      </c>
      <c r="J6" s="94">
        <v>70</v>
      </c>
      <c r="K6" s="94">
        <v>110</v>
      </c>
      <c r="L6" s="94">
        <v>157</v>
      </c>
      <c r="M6" s="94">
        <v>189</v>
      </c>
      <c r="N6" s="94">
        <v>186</v>
      </c>
      <c r="O6" s="94">
        <v>162</v>
      </c>
      <c r="P6" s="94">
        <v>135</v>
      </c>
      <c r="Q6" s="94">
        <v>123</v>
      </c>
      <c r="R6" s="95">
        <v>102</v>
      </c>
      <c r="S6" s="131">
        <v>148</v>
      </c>
      <c r="T6" s="131">
        <v>223</v>
      </c>
      <c r="U6" s="131">
        <v>209</v>
      </c>
    </row>
    <row r="7" spans="1:22" ht="15.75" thickBot="1" x14ac:dyDescent="0.3">
      <c r="A7" s="96" t="s">
        <v>4</v>
      </c>
      <c r="B7" s="97">
        <v>2</v>
      </c>
      <c r="C7" s="97">
        <v>1</v>
      </c>
      <c r="D7" s="97">
        <v>1</v>
      </c>
      <c r="E7" s="97">
        <v>4</v>
      </c>
      <c r="F7" s="97">
        <v>3</v>
      </c>
      <c r="G7" s="97">
        <v>1</v>
      </c>
      <c r="H7" s="97">
        <v>4</v>
      </c>
      <c r="I7" s="97">
        <v>4</v>
      </c>
      <c r="J7" s="97">
        <v>3</v>
      </c>
      <c r="K7" s="97">
        <v>1</v>
      </c>
      <c r="L7" s="97">
        <v>6</v>
      </c>
      <c r="M7" s="97">
        <v>2</v>
      </c>
      <c r="N7" s="97">
        <v>10</v>
      </c>
      <c r="O7" s="97">
        <v>5</v>
      </c>
      <c r="P7" s="97">
        <v>10</v>
      </c>
      <c r="Q7" s="97">
        <v>4</v>
      </c>
      <c r="R7" s="98">
        <v>6</v>
      </c>
      <c r="S7" s="130">
        <v>7</v>
      </c>
      <c r="T7" s="130">
        <v>6</v>
      </c>
      <c r="U7" s="130">
        <v>4</v>
      </c>
    </row>
    <row r="8" spans="1:22" ht="15.75" thickBot="1" x14ac:dyDescent="0.3">
      <c r="A8" s="93" t="s">
        <v>5</v>
      </c>
      <c r="B8" s="94">
        <v>5</v>
      </c>
      <c r="C8" s="94">
        <v>3</v>
      </c>
      <c r="D8" s="94">
        <v>1</v>
      </c>
      <c r="E8" s="94">
        <v>2</v>
      </c>
      <c r="F8" s="94">
        <v>1</v>
      </c>
      <c r="G8" s="94">
        <v>1</v>
      </c>
      <c r="H8" s="94">
        <v>0</v>
      </c>
      <c r="I8" s="94">
        <v>2</v>
      </c>
      <c r="J8" s="94">
        <v>0</v>
      </c>
      <c r="K8" s="94">
        <v>6</v>
      </c>
      <c r="L8" s="94">
        <v>6</v>
      </c>
      <c r="M8" s="94">
        <v>2</v>
      </c>
      <c r="N8" s="94">
        <v>3</v>
      </c>
      <c r="O8" s="94">
        <v>2</v>
      </c>
      <c r="P8" s="94">
        <v>3</v>
      </c>
      <c r="Q8" s="94">
        <v>0</v>
      </c>
      <c r="R8" s="95">
        <v>1</v>
      </c>
      <c r="S8" s="131">
        <v>1</v>
      </c>
      <c r="T8" s="131">
        <v>1</v>
      </c>
      <c r="U8" s="131">
        <v>3</v>
      </c>
    </row>
    <row r="9" spans="1:22" ht="15.75" thickBot="1" x14ac:dyDescent="0.3">
      <c r="A9" s="96" t="s">
        <v>6</v>
      </c>
      <c r="B9" s="97">
        <v>48</v>
      </c>
      <c r="C9" s="97">
        <v>51</v>
      </c>
      <c r="D9" s="97">
        <v>50</v>
      </c>
      <c r="E9" s="97">
        <v>34</v>
      </c>
      <c r="F9" s="97">
        <v>34</v>
      </c>
      <c r="G9" s="97">
        <v>18</v>
      </c>
      <c r="H9" s="97">
        <v>16</v>
      </c>
      <c r="I9" s="97">
        <v>16</v>
      </c>
      <c r="J9" s="97">
        <v>17</v>
      </c>
      <c r="K9" s="97">
        <v>10</v>
      </c>
      <c r="L9" s="97">
        <v>16</v>
      </c>
      <c r="M9" s="97">
        <v>22</v>
      </c>
      <c r="N9" s="97">
        <v>17</v>
      </c>
      <c r="O9" s="97">
        <v>19</v>
      </c>
      <c r="P9" s="97">
        <v>22</v>
      </c>
      <c r="Q9" s="97">
        <v>18</v>
      </c>
      <c r="R9" s="98">
        <v>21</v>
      </c>
      <c r="S9" s="130">
        <v>16</v>
      </c>
      <c r="T9" s="130">
        <v>30</v>
      </c>
      <c r="U9" s="130">
        <v>41</v>
      </c>
    </row>
    <row r="10" spans="1:22" ht="15.75" thickBot="1" x14ac:dyDescent="0.3">
      <c r="A10" s="93" t="s">
        <v>7</v>
      </c>
      <c r="B10" s="94">
        <v>4</v>
      </c>
      <c r="C10" s="94">
        <v>5</v>
      </c>
      <c r="D10" s="94">
        <v>6</v>
      </c>
      <c r="E10" s="94">
        <v>4</v>
      </c>
      <c r="F10" s="94">
        <v>8</v>
      </c>
      <c r="G10" s="94">
        <v>4</v>
      </c>
      <c r="H10" s="94">
        <v>1</v>
      </c>
      <c r="I10" s="94">
        <v>6</v>
      </c>
      <c r="J10" s="94">
        <v>6</v>
      </c>
      <c r="K10" s="94">
        <v>5</v>
      </c>
      <c r="L10" s="94">
        <v>2</v>
      </c>
      <c r="M10" s="94">
        <v>3</v>
      </c>
      <c r="N10" s="94">
        <v>4</v>
      </c>
      <c r="O10" s="94">
        <v>4</v>
      </c>
      <c r="P10" s="94">
        <v>5</v>
      </c>
      <c r="Q10" s="94">
        <v>1</v>
      </c>
      <c r="R10" s="95">
        <v>2</v>
      </c>
      <c r="S10" s="131">
        <v>2</v>
      </c>
      <c r="T10" s="131">
        <v>3</v>
      </c>
      <c r="U10" s="131">
        <v>1</v>
      </c>
    </row>
    <row r="11" spans="1:22" ht="15.75" thickBot="1" x14ac:dyDescent="0.3">
      <c r="A11" s="96" t="s">
        <v>8</v>
      </c>
      <c r="B11" s="97">
        <v>11</v>
      </c>
      <c r="C11" s="97">
        <v>14</v>
      </c>
      <c r="D11" s="97">
        <v>13</v>
      </c>
      <c r="E11" s="97">
        <v>30</v>
      </c>
      <c r="F11" s="97">
        <v>21</v>
      </c>
      <c r="G11" s="97">
        <v>16</v>
      </c>
      <c r="H11" s="97">
        <v>28</v>
      </c>
      <c r="I11" s="97">
        <v>28</v>
      </c>
      <c r="J11" s="97">
        <v>19</v>
      </c>
      <c r="K11" s="97">
        <v>28</v>
      </c>
      <c r="L11" s="97">
        <v>36</v>
      </c>
      <c r="M11" s="97">
        <v>39</v>
      </c>
      <c r="N11" s="97">
        <v>52</v>
      </c>
      <c r="O11" s="97">
        <v>59</v>
      </c>
      <c r="P11" s="97">
        <v>49</v>
      </c>
      <c r="Q11" s="97">
        <v>55</v>
      </c>
      <c r="R11" s="98">
        <v>66</v>
      </c>
      <c r="S11" s="130">
        <v>106</v>
      </c>
      <c r="T11" s="130">
        <v>161</v>
      </c>
      <c r="U11" s="130">
        <v>189</v>
      </c>
    </row>
    <row r="12" spans="1:22" ht="15.75" thickBot="1" x14ac:dyDescent="0.3">
      <c r="A12" s="93" t="s">
        <v>9</v>
      </c>
      <c r="B12" s="94">
        <v>183</v>
      </c>
      <c r="C12" s="94">
        <v>155</v>
      </c>
      <c r="D12" s="94">
        <v>137</v>
      </c>
      <c r="E12" s="94">
        <v>158</v>
      </c>
      <c r="F12" s="94">
        <v>160</v>
      </c>
      <c r="G12" s="94">
        <v>121</v>
      </c>
      <c r="H12" s="94">
        <v>162</v>
      </c>
      <c r="I12" s="94">
        <v>169</v>
      </c>
      <c r="J12" s="94">
        <v>260</v>
      </c>
      <c r="K12" s="94">
        <v>354</v>
      </c>
      <c r="L12" s="94">
        <v>487</v>
      </c>
      <c r="M12" s="94">
        <v>505</v>
      </c>
      <c r="N12" s="94">
        <v>423</v>
      </c>
      <c r="O12" s="94">
        <v>386</v>
      </c>
      <c r="P12" s="94">
        <v>375</v>
      </c>
      <c r="Q12" s="94">
        <v>414</v>
      </c>
      <c r="R12" s="95">
        <v>307</v>
      </c>
      <c r="S12" s="131">
        <v>322</v>
      </c>
      <c r="T12" s="131">
        <v>463</v>
      </c>
      <c r="U12" s="131">
        <v>475</v>
      </c>
    </row>
    <row r="13" spans="1:22" ht="15.75" thickBot="1" x14ac:dyDescent="0.3">
      <c r="A13" s="96" t="s">
        <v>10</v>
      </c>
      <c r="B13" s="97">
        <v>254</v>
      </c>
      <c r="C13" s="97">
        <v>388</v>
      </c>
      <c r="D13" s="97">
        <v>407</v>
      </c>
      <c r="E13" s="97">
        <v>435</v>
      </c>
      <c r="F13" s="97">
        <v>365</v>
      </c>
      <c r="G13" s="97">
        <v>693</v>
      </c>
      <c r="H13" s="97">
        <v>539</v>
      </c>
      <c r="I13" s="97">
        <v>441</v>
      </c>
      <c r="J13" s="97">
        <v>353</v>
      </c>
      <c r="K13" s="97">
        <v>524</v>
      </c>
      <c r="L13" s="97">
        <v>653</v>
      </c>
      <c r="M13" s="97">
        <v>715</v>
      </c>
      <c r="N13" s="97">
        <v>765</v>
      </c>
      <c r="O13" s="97">
        <v>648</v>
      </c>
      <c r="P13" s="97">
        <v>624</v>
      </c>
      <c r="Q13" s="97">
        <v>641</v>
      </c>
      <c r="R13" s="98">
        <v>450</v>
      </c>
      <c r="S13" s="130">
        <v>679</v>
      </c>
      <c r="T13" s="130">
        <v>975</v>
      </c>
      <c r="U13" s="130">
        <v>986</v>
      </c>
    </row>
    <row r="14" spans="1:22" ht="15.75" thickBot="1" x14ac:dyDescent="0.3">
      <c r="A14" s="135" t="s">
        <v>17</v>
      </c>
      <c r="B14" s="104">
        <v>1018</v>
      </c>
      <c r="C14" s="104">
        <v>1176</v>
      </c>
      <c r="D14" s="104">
        <v>1030</v>
      </c>
      <c r="E14" s="104">
        <v>1041</v>
      </c>
      <c r="F14" s="104">
        <v>1016</v>
      </c>
      <c r="G14" s="104">
        <v>1026</v>
      </c>
      <c r="H14" s="104">
        <v>1045</v>
      </c>
      <c r="I14" s="104">
        <v>1112</v>
      </c>
      <c r="J14" s="104">
        <v>1225</v>
      </c>
      <c r="K14" s="104">
        <v>1682</v>
      </c>
      <c r="L14" s="104">
        <v>2202</v>
      </c>
      <c r="M14" s="104">
        <v>2316</v>
      </c>
      <c r="N14" s="104">
        <v>2266</v>
      </c>
      <c r="O14" s="104">
        <v>2101</v>
      </c>
      <c r="P14" s="104">
        <v>2018</v>
      </c>
      <c r="Q14" s="104">
        <v>2071</v>
      </c>
      <c r="R14" s="108">
        <v>1432</v>
      </c>
      <c r="S14" s="129">
        <v>2063</v>
      </c>
      <c r="T14" s="129">
        <v>2517</v>
      </c>
      <c r="U14" s="129">
        <v>2522</v>
      </c>
    </row>
    <row r="15" spans="1:22" ht="15.75" thickBot="1" x14ac:dyDescent="0.3">
      <c r="A15" s="96" t="s">
        <v>2</v>
      </c>
      <c r="B15" s="97">
        <v>34</v>
      </c>
      <c r="C15" s="97">
        <v>43</v>
      </c>
      <c r="D15" s="97">
        <v>49</v>
      </c>
      <c r="E15" s="97">
        <v>40</v>
      </c>
      <c r="F15" s="97">
        <v>57</v>
      </c>
      <c r="G15" s="97">
        <v>42</v>
      </c>
      <c r="H15" s="97">
        <v>41</v>
      </c>
      <c r="I15" s="97">
        <v>44</v>
      </c>
      <c r="J15" s="97">
        <v>65</v>
      </c>
      <c r="K15" s="97">
        <v>77</v>
      </c>
      <c r="L15" s="97">
        <v>82</v>
      </c>
      <c r="M15" s="97">
        <v>82</v>
      </c>
      <c r="N15" s="97">
        <v>67</v>
      </c>
      <c r="O15" s="97">
        <v>69</v>
      </c>
      <c r="P15" s="97">
        <v>68</v>
      </c>
      <c r="Q15" s="97">
        <v>76</v>
      </c>
      <c r="R15" s="98">
        <v>53</v>
      </c>
      <c r="S15" s="130">
        <v>46</v>
      </c>
      <c r="T15" s="130">
        <v>66</v>
      </c>
      <c r="U15" s="130">
        <v>73</v>
      </c>
      <c r="V15" s="177" t="s">
        <v>11</v>
      </c>
    </row>
    <row r="16" spans="1:22" ht="15.75" thickBot="1" x14ac:dyDescent="0.3">
      <c r="A16" s="93" t="s">
        <v>3</v>
      </c>
      <c r="B16" s="94">
        <v>24</v>
      </c>
      <c r="C16" s="94">
        <v>37</v>
      </c>
      <c r="D16" s="94">
        <v>32</v>
      </c>
      <c r="E16" s="94">
        <v>66</v>
      </c>
      <c r="F16" s="94">
        <v>63</v>
      </c>
      <c r="G16" s="94">
        <v>47</v>
      </c>
      <c r="H16" s="94">
        <v>49</v>
      </c>
      <c r="I16" s="94">
        <v>63</v>
      </c>
      <c r="J16" s="94">
        <v>69</v>
      </c>
      <c r="K16" s="94">
        <v>111</v>
      </c>
      <c r="L16" s="94">
        <v>209</v>
      </c>
      <c r="M16" s="94">
        <v>230</v>
      </c>
      <c r="N16" s="94">
        <v>231</v>
      </c>
      <c r="O16" s="94">
        <v>188</v>
      </c>
      <c r="P16" s="94">
        <v>169</v>
      </c>
      <c r="Q16" s="94">
        <v>173</v>
      </c>
      <c r="R16" s="95">
        <v>116</v>
      </c>
      <c r="S16" s="131">
        <v>190</v>
      </c>
      <c r="T16" s="131">
        <v>181</v>
      </c>
      <c r="U16" s="131">
        <v>202</v>
      </c>
    </row>
    <row r="17" spans="1:21" ht="15.75" thickBot="1" x14ac:dyDescent="0.3">
      <c r="A17" s="96" t="s">
        <v>4</v>
      </c>
      <c r="B17" s="97">
        <v>5</v>
      </c>
      <c r="C17" s="97">
        <v>7</v>
      </c>
      <c r="D17" s="97">
        <v>4</v>
      </c>
      <c r="E17" s="97">
        <v>6</v>
      </c>
      <c r="F17" s="97">
        <v>6</v>
      </c>
      <c r="G17" s="97">
        <v>3</v>
      </c>
      <c r="H17" s="97">
        <v>2</v>
      </c>
      <c r="I17" s="97">
        <v>4</v>
      </c>
      <c r="J17" s="97">
        <v>7</v>
      </c>
      <c r="K17" s="97">
        <v>8</v>
      </c>
      <c r="L17" s="97">
        <v>4</v>
      </c>
      <c r="M17" s="97">
        <v>8</v>
      </c>
      <c r="N17" s="97">
        <v>9</v>
      </c>
      <c r="O17" s="97">
        <v>9</v>
      </c>
      <c r="P17" s="97">
        <v>9</v>
      </c>
      <c r="Q17" s="97">
        <v>4</v>
      </c>
      <c r="R17" s="98">
        <v>5</v>
      </c>
      <c r="S17" s="130">
        <v>9</v>
      </c>
      <c r="T17" s="130">
        <v>17</v>
      </c>
      <c r="U17" s="130">
        <v>8</v>
      </c>
    </row>
    <row r="18" spans="1:21" ht="15.75" thickBot="1" x14ac:dyDescent="0.3">
      <c r="A18" s="93" t="s">
        <v>5</v>
      </c>
      <c r="B18" s="94">
        <v>5</v>
      </c>
      <c r="C18" s="94">
        <v>4</v>
      </c>
      <c r="D18" s="94">
        <v>4</v>
      </c>
      <c r="E18" s="94">
        <v>1</v>
      </c>
      <c r="F18" s="94">
        <v>5</v>
      </c>
      <c r="G18" s="94">
        <v>6</v>
      </c>
      <c r="H18" s="94">
        <v>4</v>
      </c>
      <c r="I18" s="94">
        <v>1</v>
      </c>
      <c r="J18" s="94">
        <v>1</v>
      </c>
      <c r="K18" s="94">
        <v>5</v>
      </c>
      <c r="L18" s="94">
        <v>6</v>
      </c>
      <c r="M18" s="94">
        <v>4</v>
      </c>
      <c r="N18" s="94">
        <v>4</v>
      </c>
      <c r="O18" s="94">
        <v>2</v>
      </c>
      <c r="P18" s="94">
        <v>3</v>
      </c>
      <c r="Q18" s="94">
        <v>6</v>
      </c>
      <c r="R18" s="95">
        <v>2</v>
      </c>
      <c r="S18" s="131">
        <v>2</v>
      </c>
      <c r="T18" s="131">
        <v>4</v>
      </c>
      <c r="U18" s="131">
        <v>1</v>
      </c>
    </row>
    <row r="19" spans="1:21" ht="15.75" thickBot="1" x14ac:dyDescent="0.3">
      <c r="A19" s="96" t="s">
        <v>6</v>
      </c>
      <c r="B19" s="97">
        <v>305</v>
      </c>
      <c r="C19" s="97">
        <v>297</v>
      </c>
      <c r="D19" s="97">
        <v>212</v>
      </c>
      <c r="E19" s="97">
        <v>190</v>
      </c>
      <c r="F19" s="97">
        <v>160</v>
      </c>
      <c r="G19" s="97">
        <v>134</v>
      </c>
      <c r="H19" s="97">
        <v>117</v>
      </c>
      <c r="I19" s="97">
        <v>124</v>
      </c>
      <c r="J19" s="97">
        <v>103</v>
      </c>
      <c r="K19" s="97">
        <v>125</v>
      </c>
      <c r="L19" s="97">
        <v>158</v>
      </c>
      <c r="M19" s="97">
        <v>153</v>
      </c>
      <c r="N19" s="97">
        <v>127</v>
      </c>
      <c r="O19" s="97">
        <v>154</v>
      </c>
      <c r="P19" s="97">
        <v>145</v>
      </c>
      <c r="Q19" s="97">
        <v>121</v>
      </c>
      <c r="R19" s="98">
        <v>86</v>
      </c>
      <c r="S19" s="130">
        <v>122</v>
      </c>
      <c r="T19" s="130">
        <v>145</v>
      </c>
      <c r="U19" s="130">
        <v>152</v>
      </c>
    </row>
    <row r="20" spans="1:21" ht="15.75" thickBot="1" x14ac:dyDescent="0.3">
      <c r="A20" s="93" t="s">
        <v>7</v>
      </c>
      <c r="B20" s="94">
        <v>7</v>
      </c>
      <c r="C20" s="94">
        <v>2</v>
      </c>
      <c r="D20" s="94">
        <v>5</v>
      </c>
      <c r="E20" s="94">
        <v>7</v>
      </c>
      <c r="F20" s="94">
        <v>3</v>
      </c>
      <c r="G20" s="94">
        <v>1</v>
      </c>
      <c r="H20" s="94">
        <v>2</v>
      </c>
      <c r="I20" s="94">
        <v>6</v>
      </c>
      <c r="J20" s="94">
        <v>3</v>
      </c>
      <c r="K20" s="94">
        <v>6</v>
      </c>
      <c r="L20" s="94">
        <v>12</v>
      </c>
      <c r="M20" s="94">
        <v>5</v>
      </c>
      <c r="N20" s="94">
        <v>4</v>
      </c>
      <c r="O20" s="94">
        <v>6</v>
      </c>
      <c r="P20" s="94">
        <v>4</v>
      </c>
      <c r="Q20" s="94">
        <v>5</v>
      </c>
      <c r="R20" s="95">
        <v>5</v>
      </c>
      <c r="S20" s="131">
        <v>3</v>
      </c>
      <c r="T20" s="131">
        <v>3</v>
      </c>
      <c r="U20" s="131">
        <v>7</v>
      </c>
    </row>
    <row r="21" spans="1:21" ht="15.75" thickBot="1" x14ac:dyDescent="0.3">
      <c r="A21" s="96" t="s">
        <v>8</v>
      </c>
      <c r="B21" s="97">
        <v>13</v>
      </c>
      <c r="C21" s="97">
        <v>19</v>
      </c>
      <c r="D21" s="97">
        <v>18</v>
      </c>
      <c r="E21" s="97">
        <v>21</v>
      </c>
      <c r="F21" s="97">
        <v>28</v>
      </c>
      <c r="G21" s="97">
        <v>27</v>
      </c>
      <c r="H21" s="97">
        <v>44</v>
      </c>
      <c r="I21" s="97">
        <v>52</v>
      </c>
      <c r="J21" s="97">
        <v>42</v>
      </c>
      <c r="K21" s="97">
        <v>57</v>
      </c>
      <c r="L21" s="97">
        <v>49</v>
      </c>
      <c r="M21" s="97">
        <v>60</v>
      </c>
      <c r="N21" s="97">
        <v>78</v>
      </c>
      <c r="O21" s="97">
        <v>90</v>
      </c>
      <c r="P21" s="97">
        <v>90</v>
      </c>
      <c r="Q21" s="97">
        <v>114</v>
      </c>
      <c r="R21" s="98">
        <v>131</v>
      </c>
      <c r="S21" s="130">
        <v>166</v>
      </c>
      <c r="T21" s="130">
        <v>204</v>
      </c>
      <c r="U21" s="130">
        <v>251</v>
      </c>
    </row>
    <row r="22" spans="1:21" ht="15.75" thickBot="1" x14ac:dyDescent="0.3">
      <c r="A22" s="93" t="s">
        <v>9</v>
      </c>
      <c r="B22" s="94">
        <v>239</v>
      </c>
      <c r="C22" s="94">
        <v>248</v>
      </c>
      <c r="D22" s="94">
        <v>237</v>
      </c>
      <c r="E22" s="94">
        <v>238</v>
      </c>
      <c r="F22" s="94">
        <v>206</v>
      </c>
      <c r="G22" s="94">
        <v>250</v>
      </c>
      <c r="H22" s="94">
        <v>242</v>
      </c>
      <c r="I22" s="94">
        <v>226</v>
      </c>
      <c r="J22" s="94">
        <v>326</v>
      </c>
      <c r="K22" s="94">
        <v>453</v>
      </c>
      <c r="L22" s="94">
        <v>563</v>
      </c>
      <c r="M22" s="94">
        <v>558</v>
      </c>
      <c r="N22" s="94">
        <v>504</v>
      </c>
      <c r="O22" s="94">
        <v>465</v>
      </c>
      <c r="P22" s="94">
        <v>451</v>
      </c>
      <c r="Q22" s="94">
        <v>458</v>
      </c>
      <c r="R22" s="95">
        <v>307</v>
      </c>
      <c r="S22" s="131">
        <v>470</v>
      </c>
      <c r="T22" s="131">
        <v>543</v>
      </c>
      <c r="U22" s="131">
        <v>554</v>
      </c>
    </row>
    <row r="23" spans="1:21" ht="15.75" thickBot="1" x14ac:dyDescent="0.3">
      <c r="A23" s="136" t="s">
        <v>10</v>
      </c>
      <c r="B23" s="169">
        <v>386</v>
      </c>
      <c r="C23" s="169">
        <v>519</v>
      </c>
      <c r="D23" s="169">
        <v>469</v>
      </c>
      <c r="E23" s="169">
        <v>472</v>
      </c>
      <c r="F23" s="169">
        <v>488</v>
      </c>
      <c r="G23" s="169">
        <v>516</v>
      </c>
      <c r="H23" s="169">
        <v>544</v>
      </c>
      <c r="I23" s="169">
        <v>592</v>
      </c>
      <c r="J23" s="169">
        <v>609</v>
      </c>
      <c r="K23" s="169">
        <v>840</v>
      </c>
      <c r="L23" s="169">
        <v>1119</v>
      </c>
      <c r="M23" s="172">
        <v>1216</v>
      </c>
      <c r="N23" s="172">
        <v>1242</v>
      </c>
      <c r="O23" s="172">
        <v>1118</v>
      </c>
      <c r="P23" s="172">
        <v>1079</v>
      </c>
      <c r="Q23" s="172">
        <v>1114</v>
      </c>
      <c r="R23" s="140">
        <v>727</v>
      </c>
      <c r="S23" s="123">
        <v>1055</v>
      </c>
      <c r="T23" s="144">
        <v>1354</v>
      </c>
      <c r="U23" s="144">
        <v>1274</v>
      </c>
    </row>
    <row r="26" spans="1:21" x14ac:dyDescent="0.25"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</row>
  </sheetData>
  <mergeCells count="3">
    <mergeCell ref="A1:O1"/>
    <mergeCell ref="A2:A3"/>
    <mergeCell ref="B2:U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45"/>
  <sheetViews>
    <sheetView topLeftCell="A16" workbookViewId="0">
      <selection activeCell="U28" sqref="U28"/>
    </sheetView>
  </sheetViews>
  <sheetFormatPr defaultColWidth="8.77734375" defaultRowHeight="15" x14ac:dyDescent="0.25"/>
  <cols>
    <col min="1" max="1" width="8.77734375" style="2"/>
    <col min="2" max="2" width="14.44140625" style="2" customWidth="1"/>
    <col min="3" max="15" width="8.77734375" style="2"/>
    <col min="16" max="16" width="8.21875" style="2" bestFit="1" customWidth="1"/>
    <col min="17" max="16384" width="8.77734375" style="2"/>
  </cols>
  <sheetData>
    <row r="1" spans="1:24" ht="15.75" thickBot="1" x14ac:dyDescent="0.3">
      <c r="A1" s="1" t="s">
        <v>207</v>
      </c>
    </row>
    <row r="2" spans="1:24" ht="16.5" customHeight="1" thickBot="1" x14ac:dyDescent="0.3">
      <c r="A2" s="379" t="s">
        <v>12</v>
      </c>
      <c r="B2" s="380"/>
      <c r="C2" s="386" t="s">
        <v>1</v>
      </c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7"/>
      <c r="O2" s="387"/>
      <c r="P2" s="387"/>
      <c r="Q2" s="387"/>
      <c r="R2" s="388"/>
    </row>
    <row r="3" spans="1:24" ht="15.75" thickBot="1" x14ac:dyDescent="0.3">
      <c r="A3" s="381" t="s">
        <v>13</v>
      </c>
      <c r="B3" s="382"/>
      <c r="C3" s="3">
        <v>2008</v>
      </c>
      <c r="D3" s="3">
        <v>2008</v>
      </c>
      <c r="E3" s="3">
        <v>2010</v>
      </c>
      <c r="F3" s="3">
        <v>2011</v>
      </c>
      <c r="G3" s="3">
        <v>2012</v>
      </c>
      <c r="H3" s="3">
        <v>2013</v>
      </c>
      <c r="I3" s="3">
        <v>2014</v>
      </c>
      <c r="J3" s="3">
        <v>2015</v>
      </c>
      <c r="K3" s="3">
        <v>2016</v>
      </c>
      <c r="L3" s="3">
        <v>2017</v>
      </c>
      <c r="M3" s="3">
        <v>2018</v>
      </c>
      <c r="N3" s="4">
        <v>2019</v>
      </c>
      <c r="O3" s="4">
        <v>2020</v>
      </c>
      <c r="P3" s="4">
        <v>2021</v>
      </c>
      <c r="Q3" s="4">
        <v>2022</v>
      </c>
      <c r="R3" s="4">
        <v>2023</v>
      </c>
      <c r="U3" s="14"/>
      <c r="V3" s="15"/>
      <c r="W3" s="383"/>
      <c r="X3" s="383"/>
    </row>
    <row r="4" spans="1:24" ht="15.75" thickBot="1" x14ac:dyDescent="0.3">
      <c r="A4" s="384" t="s">
        <v>16</v>
      </c>
      <c r="B4" s="385"/>
      <c r="C4" s="325">
        <v>222</v>
      </c>
      <c r="D4" s="325">
        <v>135</v>
      </c>
      <c r="E4" s="325">
        <v>118</v>
      </c>
      <c r="F4" s="325">
        <v>145</v>
      </c>
      <c r="G4" s="325">
        <v>126</v>
      </c>
      <c r="H4" s="325">
        <v>89</v>
      </c>
      <c r="I4" s="325">
        <v>111</v>
      </c>
      <c r="J4" s="325">
        <v>154</v>
      </c>
      <c r="K4" s="325">
        <v>247</v>
      </c>
      <c r="L4" s="325">
        <v>322</v>
      </c>
      <c r="M4" s="325">
        <v>335</v>
      </c>
      <c r="N4" s="326">
        <v>299</v>
      </c>
      <c r="O4" s="326">
        <v>281</v>
      </c>
      <c r="P4" s="326">
        <v>320</v>
      </c>
      <c r="Q4" s="326">
        <v>351</v>
      </c>
      <c r="R4" s="326">
        <v>274</v>
      </c>
      <c r="U4" s="14"/>
      <c r="V4" s="14"/>
      <c r="W4" s="15"/>
      <c r="X4" s="15"/>
    </row>
    <row r="5" spans="1:24" ht="15.75" thickBot="1" x14ac:dyDescent="0.3">
      <c r="A5" s="376" t="s">
        <v>14</v>
      </c>
      <c r="B5" s="17" t="s">
        <v>36</v>
      </c>
      <c r="C5" s="327">
        <v>61</v>
      </c>
      <c r="D5" s="327">
        <v>25</v>
      </c>
      <c r="E5" s="327">
        <v>16</v>
      </c>
      <c r="F5" s="327">
        <v>19</v>
      </c>
      <c r="G5" s="327">
        <v>21</v>
      </c>
      <c r="H5" s="327">
        <v>14</v>
      </c>
      <c r="I5" s="327">
        <v>21</v>
      </c>
      <c r="J5" s="327">
        <v>22</v>
      </c>
      <c r="K5" s="327">
        <v>25</v>
      </c>
      <c r="L5" s="327">
        <v>48</v>
      </c>
      <c r="M5" s="327">
        <v>38</v>
      </c>
      <c r="N5" s="327">
        <v>28</v>
      </c>
      <c r="O5" s="328">
        <v>32</v>
      </c>
      <c r="P5" s="328">
        <v>29</v>
      </c>
      <c r="Q5" s="328">
        <v>66</v>
      </c>
      <c r="R5" s="328">
        <v>44</v>
      </c>
      <c r="S5" s="163"/>
      <c r="T5" s="163"/>
      <c r="U5" s="164"/>
      <c r="V5" s="165"/>
      <c r="W5" s="166"/>
      <c r="X5" s="14"/>
    </row>
    <row r="6" spans="1:24" ht="15.75" thickBot="1" x14ac:dyDescent="0.3">
      <c r="A6" s="377"/>
      <c r="B6" s="18" t="s">
        <v>256</v>
      </c>
      <c r="C6" s="329">
        <v>44</v>
      </c>
      <c r="D6" s="329">
        <v>27</v>
      </c>
      <c r="E6" s="329">
        <v>22</v>
      </c>
      <c r="F6" s="329">
        <v>26</v>
      </c>
      <c r="G6" s="329">
        <v>18</v>
      </c>
      <c r="H6" s="329">
        <v>12</v>
      </c>
      <c r="I6" s="329">
        <v>20</v>
      </c>
      <c r="J6" s="329">
        <v>37</v>
      </c>
      <c r="K6" s="329">
        <v>49</v>
      </c>
      <c r="L6" s="329">
        <v>41</v>
      </c>
      <c r="M6" s="329">
        <v>58</v>
      </c>
      <c r="N6" s="329">
        <v>46</v>
      </c>
      <c r="O6" s="330">
        <v>42</v>
      </c>
      <c r="P6" s="330">
        <v>25</v>
      </c>
      <c r="Q6" s="330">
        <v>46</v>
      </c>
      <c r="R6" s="330">
        <v>39</v>
      </c>
      <c r="S6" s="163"/>
      <c r="T6" s="163"/>
      <c r="U6" s="164"/>
      <c r="V6" s="165"/>
      <c r="W6" s="166"/>
      <c r="X6" s="14"/>
    </row>
    <row r="7" spans="1:24" ht="15.75" thickBot="1" x14ac:dyDescent="0.3">
      <c r="A7" s="377"/>
      <c r="B7" s="19" t="s">
        <v>41</v>
      </c>
      <c r="C7" s="327">
        <v>14</v>
      </c>
      <c r="D7" s="327">
        <v>28</v>
      </c>
      <c r="E7" s="327">
        <v>26</v>
      </c>
      <c r="F7" s="327">
        <v>28</v>
      </c>
      <c r="G7" s="327">
        <v>30</v>
      </c>
      <c r="H7" s="327">
        <v>9</v>
      </c>
      <c r="I7" s="327">
        <v>3</v>
      </c>
      <c r="J7" s="327">
        <v>5</v>
      </c>
      <c r="K7" s="327">
        <v>60</v>
      </c>
      <c r="L7" s="327">
        <v>73</v>
      </c>
      <c r="M7" s="327">
        <v>24</v>
      </c>
      <c r="N7" s="327">
        <v>16</v>
      </c>
      <c r="O7" s="328">
        <v>29</v>
      </c>
      <c r="P7" s="328">
        <v>151</v>
      </c>
      <c r="Q7" s="328">
        <v>97</v>
      </c>
      <c r="R7" s="328">
        <v>18</v>
      </c>
      <c r="S7" s="163"/>
      <c r="T7" s="163"/>
      <c r="U7" s="163"/>
      <c r="V7" s="162"/>
      <c r="W7" s="163"/>
    </row>
    <row r="8" spans="1:24" ht="15.75" thickBot="1" x14ac:dyDescent="0.3">
      <c r="A8" s="377"/>
      <c r="B8" s="18" t="s">
        <v>43</v>
      </c>
      <c r="C8" s="329">
        <v>4</v>
      </c>
      <c r="D8" s="329">
        <v>4</v>
      </c>
      <c r="E8" s="329">
        <v>3</v>
      </c>
      <c r="F8" s="329">
        <v>4</v>
      </c>
      <c r="G8" s="329">
        <v>6</v>
      </c>
      <c r="H8" s="329">
        <v>1</v>
      </c>
      <c r="I8" s="329">
        <v>2</v>
      </c>
      <c r="J8" s="329">
        <v>20</v>
      </c>
      <c r="K8" s="329">
        <v>12</v>
      </c>
      <c r="L8" s="329">
        <v>8</v>
      </c>
      <c r="M8" s="329">
        <v>24</v>
      </c>
      <c r="N8" s="329">
        <v>16</v>
      </c>
      <c r="O8" s="330">
        <v>20</v>
      </c>
      <c r="P8" s="330">
        <v>11</v>
      </c>
      <c r="Q8" s="330">
        <v>16</v>
      </c>
      <c r="R8" s="330">
        <v>18</v>
      </c>
      <c r="S8" s="163"/>
      <c r="T8" s="163"/>
      <c r="U8" s="163"/>
      <c r="V8" s="163"/>
      <c r="W8" s="163"/>
    </row>
    <row r="9" spans="1:24" ht="15.75" thickBot="1" x14ac:dyDescent="0.3">
      <c r="A9" s="377"/>
      <c r="B9" s="19" t="s">
        <v>28</v>
      </c>
      <c r="C9" s="327">
        <v>6</v>
      </c>
      <c r="D9" s="327">
        <v>10</v>
      </c>
      <c r="E9" s="327">
        <v>6</v>
      </c>
      <c r="F9" s="327">
        <v>6</v>
      </c>
      <c r="G9" s="327">
        <v>3</v>
      </c>
      <c r="H9" s="327">
        <v>2</v>
      </c>
      <c r="I9" s="327">
        <v>1</v>
      </c>
      <c r="J9" s="327">
        <v>3</v>
      </c>
      <c r="K9" s="327">
        <v>3</v>
      </c>
      <c r="L9" s="327">
        <v>7</v>
      </c>
      <c r="M9" s="327">
        <v>9</v>
      </c>
      <c r="N9" s="327">
        <v>5</v>
      </c>
      <c r="O9" s="328">
        <v>5</v>
      </c>
      <c r="P9" s="328">
        <v>5</v>
      </c>
      <c r="Q9" s="328">
        <v>5</v>
      </c>
      <c r="R9" s="328">
        <v>18</v>
      </c>
      <c r="S9" s="163"/>
      <c r="T9" s="163"/>
      <c r="U9" s="163"/>
      <c r="V9" s="163"/>
      <c r="W9" s="163"/>
    </row>
    <row r="10" spans="1:24" ht="15.75" thickBot="1" x14ac:dyDescent="0.3">
      <c r="A10" s="377"/>
      <c r="B10" s="18" t="s">
        <v>40</v>
      </c>
      <c r="C10" s="329">
        <v>6</v>
      </c>
      <c r="D10" s="329">
        <v>5</v>
      </c>
      <c r="E10" s="329">
        <v>4</v>
      </c>
      <c r="F10" s="329">
        <v>3</v>
      </c>
      <c r="G10" s="329">
        <v>1</v>
      </c>
      <c r="H10" s="329">
        <v>10</v>
      </c>
      <c r="I10" s="329">
        <v>4</v>
      </c>
      <c r="J10" s="329">
        <v>2</v>
      </c>
      <c r="K10" s="329">
        <v>1</v>
      </c>
      <c r="L10" s="329">
        <v>3</v>
      </c>
      <c r="M10" s="329">
        <v>10</v>
      </c>
      <c r="N10" s="329">
        <v>10</v>
      </c>
      <c r="O10" s="330">
        <v>5</v>
      </c>
      <c r="P10" s="330">
        <v>8</v>
      </c>
      <c r="Q10" s="330">
        <v>7</v>
      </c>
      <c r="R10" s="330">
        <v>16</v>
      </c>
      <c r="S10" s="163"/>
      <c r="T10" s="163"/>
      <c r="U10" s="163"/>
      <c r="V10" s="163"/>
      <c r="W10" s="163"/>
    </row>
    <row r="11" spans="1:24" ht="15.75" thickBot="1" x14ac:dyDescent="0.3">
      <c r="A11" s="377"/>
      <c r="B11" s="19" t="s">
        <v>31</v>
      </c>
      <c r="C11" s="327">
        <v>2</v>
      </c>
      <c r="D11" s="327">
        <v>3</v>
      </c>
      <c r="E11" s="327">
        <v>1</v>
      </c>
      <c r="F11" s="327">
        <v>3</v>
      </c>
      <c r="G11" s="327">
        <v>2</v>
      </c>
      <c r="H11" s="327">
        <v>0</v>
      </c>
      <c r="I11" s="327">
        <v>0</v>
      </c>
      <c r="J11" s="327">
        <v>5</v>
      </c>
      <c r="K11" s="327">
        <v>21</v>
      </c>
      <c r="L11" s="327">
        <v>15</v>
      </c>
      <c r="M11" s="327">
        <v>14</v>
      </c>
      <c r="N11" s="327">
        <v>19</v>
      </c>
      <c r="O11" s="328">
        <v>11</v>
      </c>
      <c r="P11" s="328">
        <v>7</v>
      </c>
      <c r="Q11" s="328">
        <v>12</v>
      </c>
      <c r="R11" s="328">
        <v>13</v>
      </c>
      <c r="S11" s="163"/>
      <c r="T11" s="163"/>
      <c r="U11" s="163"/>
      <c r="V11" s="163"/>
      <c r="W11" s="163"/>
    </row>
    <row r="12" spans="1:24" ht="15.75" thickBot="1" x14ac:dyDescent="0.3">
      <c r="A12" s="377"/>
      <c r="B12" s="18" t="s">
        <v>38</v>
      </c>
      <c r="C12" s="329">
        <v>25</v>
      </c>
      <c r="D12" s="329">
        <v>9</v>
      </c>
      <c r="E12" s="329">
        <v>7</v>
      </c>
      <c r="F12" s="329">
        <v>2</v>
      </c>
      <c r="G12" s="329">
        <v>4</v>
      </c>
      <c r="H12" s="329">
        <v>6</v>
      </c>
      <c r="I12" s="329">
        <v>19</v>
      </c>
      <c r="J12" s="329">
        <v>5</v>
      </c>
      <c r="K12" s="329">
        <v>18</v>
      </c>
      <c r="L12" s="329">
        <v>29</v>
      </c>
      <c r="M12" s="329">
        <v>32</v>
      </c>
      <c r="N12" s="329">
        <v>24</v>
      </c>
      <c r="O12" s="330">
        <v>19</v>
      </c>
      <c r="P12" s="330">
        <v>3</v>
      </c>
      <c r="Q12" s="330">
        <v>6</v>
      </c>
      <c r="R12" s="330">
        <v>10</v>
      </c>
      <c r="S12" s="163"/>
      <c r="T12" s="163"/>
      <c r="U12" s="163"/>
      <c r="V12" s="163"/>
      <c r="W12" s="163"/>
    </row>
    <row r="13" spans="1:24" ht="15.75" thickBot="1" x14ac:dyDescent="0.3">
      <c r="A13" s="377"/>
      <c r="B13" s="19" t="s">
        <v>29</v>
      </c>
      <c r="C13" s="327">
        <v>8</v>
      </c>
      <c r="D13" s="327">
        <v>5</v>
      </c>
      <c r="E13" s="327">
        <v>7</v>
      </c>
      <c r="F13" s="327">
        <v>10</v>
      </c>
      <c r="G13" s="327">
        <v>11</v>
      </c>
      <c r="H13" s="327">
        <v>3</v>
      </c>
      <c r="I13" s="327">
        <v>3</v>
      </c>
      <c r="J13" s="327">
        <v>2</v>
      </c>
      <c r="K13" s="327">
        <v>11</v>
      </c>
      <c r="L13" s="327">
        <v>11</v>
      </c>
      <c r="M13" s="327">
        <v>13</v>
      </c>
      <c r="N13" s="327">
        <v>9</v>
      </c>
      <c r="O13" s="328">
        <v>10</v>
      </c>
      <c r="P13" s="328">
        <v>6</v>
      </c>
      <c r="Q13" s="328">
        <v>8</v>
      </c>
      <c r="R13" s="328">
        <v>10</v>
      </c>
      <c r="S13" s="163"/>
      <c r="T13" s="163"/>
      <c r="U13" s="163"/>
      <c r="V13" s="163"/>
      <c r="W13" s="163"/>
    </row>
    <row r="14" spans="1:24" ht="15.75" thickBot="1" x14ac:dyDescent="0.3">
      <c r="A14" s="377"/>
      <c r="B14" s="18" t="s">
        <v>33</v>
      </c>
      <c r="C14" s="329">
        <v>0</v>
      </c>
      <c r="D14" s="329">
        <v>0</v>
      </c>
      <c r="E14" s="329">
        <v>0</v>
      </c>
      <c r="F14" s="329">
        <v>0</v>
      </c>
      <c r="G14" s="329">
        <v>0</v>
      </c>
      <c r="H14" s="329">
        <v>0</v>
      </c>
      <c r="I14" s="329">
        <v>0</v>
      </c>
      <c r="J14" s="329">
        <v>0</v>
      </c>
      <c r="K14" s="329">
        <v>8</v>
      </c>
      <c r="L14" s="329">
        <v>12</v>
      </c>
      <c r="M14" s="329">
        <v>26</v>
      </c>
      <c r="N14" s="329">
        <v>32</v>
      </c>
      <c r="O14" s="330">
        <v>12</v>
      </c>
      <c r="P14" s="330">
        <v>7</v>
      </c>
      <c r="Q14" s="330">
        <v>12</v>
      </c>
      <c r="R14" s="330">
        <v>8</v>
      </c>
      <c r="S14" s="163"/>
      <c r="T14" s="163"/>
      <c r="U14" s="163"/>
      <c r="V14" s="163"/>
      <c r="W14" s="163"/>
    </row>
    <row r="15" spans="1:24" ht="15.75" thickBot="1" x14ac:dyDescent="0.3">
      <c r="A15" s="377"/>
      <c r="B15" s="19" t="s">
        <v>210</v>
      </c>
      <c r="C15" s="327">
        <v>3</v>
      </c>
      <c r="D15" s="327">
        <v>1</v>
      </c>
      <c r="E15" s="327">
        <v>0</v>
      </c>
      <c r="F15" s="327">
        <v>0</v>
      </c>
      <c r="G15" s="327">
        <v>0</v>
      </c>
      <c r="H15" s="327">
        <v>1</v>
      </c>
      <c r="I15" s="327">
        <v>4</v>
      </c>
      <c r="J15" s="327">
        <v>2</v>
      </c>
      <c r="K15" s="327">
        <v>1</v>
      </c>
      <c r="L15" s="327">
        <v>3</v>
      </c>
      <c r="M15" s="327">
        <v>2</v>
      </c>
      <c r="N15" s="327">
        <v>5</v>
      </c>
      <c r="O15" s="328">
        <v>5</v>
      </c>
      <c r="P15" s="328">
        <v>3</v>
      </c>
      <c r="Q15" s="328">
        <v>5</v>
      </c>
      <c r="R15" s="328">
        <v>6</v>
      </c>
      <c r="S15" s="163"/>
      <c r="T15" s="163"/>
      <c r="U15" s="163"/>
      <c r="V15" s="163"/>
      <c r="W15" s="163"/>
    </row>
    <row r="16" spans="1:24" ht="15.75" thickBot="1" x14ac:dyDescent="0.3">
      <c r="A16" s="377"/>
      <c r="B16" s="18" t="s">
        <v>205</v>
      </c>
      <c r="C16" s="329">
        <v>1</v>
      </c>
      <c r="D16" s="329">
        <v>0</v>
      </c>
      <c r="E16" s="329">
        <v>0</v>
      </c>
      <c r="F16" s="329">
        <v>0</v>
      </c>
      <c r="G16" s="329">
        <v>0</v>
      </c>
      <c r="H16" s="329">
        <v>1</v>
      </c>
      <c r="I16" s="329">
        <v>0</v>
      </c>
      <c r="J16" s="329">
        <v>0</v>
      </c>
      <c r="K16" s="329">
        <v>0</v>
      </c>
      <c r="L16" s="329">
        <v>1</v>
      </c>
      <c r="M16" s="329">
        <v>3</v>
      </c>
      <c r="N16" s="329">
        <v>3</v>
      </c>
      <c r="O16" s="330">
        <v>9</v>
      </c>
      <c r="P16" s="330">
        <v>3</v>
      </c>
      <c r="Q16" s="330">
        <v>6</v>
      </c>
      <c r="R16" s="330">
        <v>6</v>
      </c>
      <c r="S16" s="163"/>
      <c r="T16" s="163"/>
      <c r="U16" s="163"/>
      <c r="V16" s="163"/>
      <c r="W16" s="163"/>
    </row>
    <row r="17" spans="1:23" ht="15.75" thickBot="1" x14ac:dyDescent="0.3">
      <c r="A17" s="377"/>
      <c r="B17" s="19" t="s">
        <v>198</v>
      </c>
      <c r="C17" s="327">
        <v>5</v>
      </c>
      <c r="D17" s="327">
        <v>0</v>
      </c>
      <c r="E17" s="327">
        <v>0</v>
      </c>
      <c r="F17" s="327">
        <v>0</v>
      </c>
      <c r="G17" s="327">
        <v>0</v>
      </c>
      <c r="H17" s="327">
        <v>0</v>
      </c>
      <c r="I17" s="327">
        <v>0</v>
      </c>
      <c r="J17" s="327">
        <v>0</v>
      </c>
      <c r="K17" s="327">
        <v>0</v>
      </c>
      <c r="L17" s="327">
        <v>3</v>
      </c>
      <c r="M17" s="327">
        <v>1</v>
      </c>
      <c r="N17" s="327">
        <v>1</v>
      </c>
      <c r="O17" s="328">
        <v>0</v>
      </c>
      <c r="P17" s="328">
        <v>1</v>
      </c>
      <c r="Q17" s="328">
        <v>5</v>
      </c>
      <c r="R17" s="328">
        <v>5</v>
      </c>
      <c r="S17" s="163"/>
      <c r="T17" s="163"/>
      <c r="U17" s="163"/>
      <c r="V17" s="163"/>
      <c r="W17" s="163"/>
    </row>
    <row r="18" spans="1:23" ht="15.75" thickBot="1" x14ac:dyDescent="0.3">
      <c r="A18" s="377"/>
      <c r="B18" s="18" t="s">
        <v>30</v>
      </c>
      <c r="C18" s="329">
        <v>3</v>
      </c>
      <c r="D18" s="329">
        <v>3</v>
      </c>
      <c r="E18" s="329">
        <v>2</v>
      </c>
      <c r="F18" s="329">
        <v>2</v>
      </c>
      <c r="G18" s="329">
        <v>2</v>
      </c>
      <c r="H18" s="329">
        <v>1</v>
      </c>
      <c r="I18" s="329">
        <v>1</v>
      </c>
      <c r="J18" s="329">
        <v>0</v>
      </c>
      <c r="K18" s="329">
        <v>2</v>
      </c>
      <c r="L18" s="329">
        <v>1</v>
      </c>
      <c r="M18" s="329">
        <v>2</v>
      </c>
      <c r="N18" s="329">
        <v>1</v>
      </c>
      <c r="O18" s="330">
        <v>4</v>
      </c>
      <c r="P18" s="330">
        <v>3</v>
      </c>
      <c r="Q18" s="330">
        <v>2</v>
      </c>
      <c r="R18" s="330">
        <v>4</v>
      </c>
      <c r="S18" s="163"/>
      <c r="T18" s="163"/>
      <c r="U18" s="163"/>
      <c r="V18" s="163"/>
      <c r="W18" s="163"/>
    </row>
    <row r="19" spans="1:23" ht="15.75" thickBot="1" x14ac:dyDescent="0.3">
      <c r="A19" s="377"/>
      <c r="B19" s="19" t="s">
        <v>52</v>
      </c>
      <c r="C19" s="327">
        <v>1</v>
      </c>
      <c r="D19" s="327">
        <v>0</v>
      </c>
      <c r="E19" s="327">
        <v>0</v>
      </c>
      <c r="F19" s="327">
        <v>0</v>
      </c>
      <c r="G19" s="327">
        <v>0</v>
      </c>
      <c r="H19" s="327">
        <v>0</v>
      </c>
      <c r="I19" s="327">
        <v>0</v>
      </c>
      <c r="J19" s="327">
        <v>1</v>
      </c>
      <c r="K19" s="327">
        <v>1</v>
      </c>
      <c r="L19" s="327">
        <v>5</v>
      </c>
      <c r="M19" s="327">
        <v>2</v>
      </c>
      <c r="N19" s="327">
        <v>8</v>
      </c>
      <c r="O19" s="328">
        <v>1</v>
      </c>
      <c r="P19" s="328">
        <v>7</v>
      </c>
      <c r="Q19" s="328">
        <v>1</v>
      </c>
      <c r="R19" s="328">
        <v>4</v>
      </c>
      <c r="S19" s="163"/>
      <c r="T19" s="163"/>
      <c r="U19" s="163"/>
      <c r="V19" s="163"/>
      <c r="W19" s="163"/>
    </row>
    <row r="20" spans="1:23" ht="15.75" thickBot="1" x14ac:dyDescent="0.3">
      <c r="A20" s="377"/>
      <c r="B20" s="18" t="s">
        <v>209</v>
      </c>
      <c r="C20" s="329">
        <v>0</v>
      </c>
      <c r="D20" s="329">
        <v>2</v>
      </c>
      <c r="E20" s="329">
        <v>0</v>
      </c>
      <c r="F20" s="329">
        <v>0</v>
      </c>
      <c r="G20" s="329">
        <v>0</v>
      </c>
      <c r="H20" s="329">
        <v>0</v>
      </c>
      <c r="I20" s="329">
        <v>2</v>
      </c>
      <c r="J20" s="329">
        <v>3</v>
      </c>
      <c r="K20" s="329">
        <v>1</v>
      </c>
      <c r="L20" s="329">
        <v>2</v>
      </c>
      <c r="M20" s="329">
        <v>2</v>
      </c>
      <c r="N20" s="329">
        <v>7</v>
      </c>
      <c r="O20" s="330">
        <v>2</v>
      </c>
      <c r="P20" s="330">
        <v>1</v>
      </c>
      <c r="Q20" s="330">
        <v>4</v>
      </c>
      <c r="R20" s="330">
        <v>4</v>
      </c>
      <c r="S20" s="163"/>
      <c r="T20" s="163"/>
      <c r="U20" s="163"/>
      <c r="V20" s="163"/>
      <c r="W20" s="163"/>
    </row>
    <row r="21" spans="1:23" ht="15.75" thickBot="1" x14ac:dyDescent="0.3">
      <c r="A21" s="378"/>
      <c r="B21" s="20" t="s">
        <v>316</v>
      </c>
      <c r="C21" s="327">
        <v>0</v>
      </c>
      <c r="D21" s="327">
        <v>0</v>
      </c>
      <c r="E21" s="327">
        <v>0</v>
      </c>
      <c r="F21" s="327">
        <v>2</v>
      </c>
      <c r="G21" s="327">
        <v>2</v>
      </c>
      <c r="H21" s="327">
        <v>2</v>
      </c>
      <c r="I21" s="327">
        <v>0</v>
      </c>
      <c r="J21" s="327">
        <v>0</v>
      </c>
      <c r="K21" s="327">
        <v>1</v>
      </c>
      <c r="L21" s="327">
        <v>1</v>
      </c>
      <c r="M21" s="327">
        <v>4</v>
      </c>
      <c r="N21" s="327">
        <v>5</v>
      </c>
      <c r="O21" s="328">
        <v>3</v>
      </c>
      <c r="P21" s="328">
        <v>3</v>
      </c>
      <c r="Q21" s="328">
        <v>2</v>
      </c>
      <c r="R21" s="328">
        <v>4</v>
      </c>
      <c r="S21" s="163"/>
      <c r="T21" s="163"/>
      <c r="U21" s="163"/>
      <c r="V21" s="163"/>
      <c r="W21" s="163"/>
    </row>
    <row r="22" spans="1:23" ht="15.75" thickBot="1" x14ac:dyDescent="0.3">
      <c r="A22" s="389" t="s">
        <v>17</v>
      </c>
      <c r="B22" s="390"/>
      <c r="C22" s="325">
        <v>254</v>
      </c>
      <c r="D22" s="325">
        <v>126</v>
      </c>
      <c r="E22" s="325">
        <v>121</v>
      </c>
      <c r="F22" s="325">
        <v>127</v>
      </c>
      <c r="G22" s="325">
        <v>129</v>
      </c>
      <c r="H22" s="325">
        <v>118</v>
      </c>
      <c r="I22" s="325">
        <v>123</v>
      </c>
      <c r="J22" s="325">
        <v>153</v>
      </c>
      <c r="K22" s="325">
        <v>237</v>
      </c>
      <c r="L22" s="325">
        <v>328</v>
      </c>
      <c r="M22" s="325">
        <v>391</v>
      </c>
      <c r="N22" s="326">
        <v>297</v>
      </c>
      <c r="O22" s="326">
        <v>272</v>
      </c>
      <c r="P22" s="326">
        <v>280</v>
      </c>
      <c r="Q22" s="326">
        <v>339</v>
      </c>
      <c r="R22" s="326">
        <v>278</v>
      </c>
    </row>
    <row r="23" spans="1:23" ht="15.75" thickBot="1" x14ac:dyDescent="0.3">
      <c r="A23" s="376" t="s">
        <v>14</v>
      </c>
      <c r="B23" s="21" t="s">
        <v>36</v>
      </c>
      <c r="C23" s="327">
        <v>120</v>
      </c>
      <c r="D23" s="327">
        <v>52</v>
      </c>
      <c r="E23" s="327">
        <v>28</v>
      </c>
      <c r="F23" s="327">
        <v>42</v>
      </c>
      <c r="G23" s="327">
        <v>39</v>
      </c>
      <c r="H23" s="327">
        <v>49</v>
      </c>
      <c r="I23" s="327">
        <v>41</v>
      </c>
      <c r="J23" s="327">
        <v>51</v>
      </c>
      <c r="K23" s="327">
        <v>52</v>
      </c>
      <c r="L23" s="327">
        <v>81</v>
      </c>
      <c r="M23" s="327">
        <v>89</v>
      </c>
      <c r="N23" s="327">
        <v>48</v>
      </c>
      <c r="O23" s="328">
        <v>58</v>
      </c>
      <c r="P23" s="328">
        <v>45</v>
      </c>
      <c r="Q23" s="328">
        <v>62</v>
      </c>
      <c r="R23" s="328">
        <v>64</v>
      </c>
    </row>
    <row r="24" spans="1:23" ht="15.75" thickBot="1" x14ac:dyDescent="0.3">
      <c r="A24" s="377"/>
      <c r="B24" s="18" t="s">
        <v>256</v>
      </c>
      <c r="C24" s="329">
        <v>46</v>
      </c>
      <c r="D24" s="329">
        <v>21</v>
      </c>
      <c r="E24" s="329">
        <v>23</v>
      </c>
      <c r="F24" s="329">
        <v>19</v>
      </c>
      <c r="G24" s="329">
        <v>18</v>
      </c>
      <c r="H24" s="329">
        <v>12</v>
      </c>
      <c r="I24" s="329">
        <v>17</v>
      </c>
      <c r="J24" s="329">
        <v>33</v>
      </c>
      <c r="K24" s="329">
        <v>56</v>
      </c>
      <c r="L24" s="329">
        <v>50</v>
      </c>
      <c r="M24" s="329">
        <v>61</v>
      </c>
      <c r="N24" s="329">
        <v>42</v>
      </c>
      <c r="O24" s="330">
        <v>56</v>
      </c>
      <c r="P24" s="330">
        <v>34</v>
      </c>
      <c r="Q24" s="330">
        <v>38</v>
      </c>
      <c r="R24" s="330">
        <v>36</v>
      </c>
    </row>
    <row r="25" spans="1:23" ht="15.75" thickBot="1" x14ac:dyDescent="0.3">
      <c r="A25" s="377"/>
      <c r="B25" s="19" t="s">
        <v>33</v>
      </c>
      <c r="C25" s="327">
        <v>0</v>
      </c>
      <c r="D25" s="327">
        <v>0</v>
      </c>
      <c r="E25" s="327">
        <v>0</v>
      </c>
      <c r="F25" s="327">
        <v>0</v>
      </c>
      <c r="G25" s="327">
        <v>0</v>
      </c>
      <c r="H25" s="327">
        <v>0</v>
      </c>
      <c r="I25" s="327">
        <v>0</v>
      </c>
      <c r="J25" s="327">
        <v>2</v>
      </c>
      <c r="K25" s="327">
        <v>7</v>
      </c>
      <c r="L25" s="327">
        <v>21</v>
      </c>
      <c r="M25" s="327">
        <v>34</v>
      </c>
      <c r="N25" s="327">
        <v>38</v>
      </c>
      <c r="O25" s="328">
        <v>18</v>
      </c>
      <c r="P25" s="328">
        <v>11</v>
      </c>
      <c r="Q25" s="328">
        <v>19</v>
      </c>
      <c r="R25" s="328">
        <v>20</v>
      </c>
    </row>
    <row r="26" spans="1:23" ht="15.75" thickBot="1" x14ac:dyDescent="0.3">
      <c r="A26" s="377"/>
      <c r="B26" s="18" t="s">
        <v>31</v>
      </c>
      <c r="C26" s="329">
        <v>0</v>
      </c>
      <c r="D26" s="329">
        <v>2</v>
      </c>
      <c r="E26" s="329">
        <v>2</v>
      </c>
      <c r="F26" s="329">
        <v>0</v>
      </c>
      <c r="G26" s="329">
        <v>0</v>
      </c>
      <c r="H26" s="329">
        <v>1</v>
      </c>
      <c r="I26" s="329">
        <v>1</v>
      </c>
      <c r="J26" s="329">
        <v>6</v>
      </c>
      <c r="K26" s="329">
        <v>17</v>
      </c>
      <c r="L26" s="329">
        <v>20</v>
      </c>
      <c r="M26" s="329">
        <v>27</v>
      </c>
      <c r="N26" s="329">
        <v>14</v>
      </c>
      <c r="O26" s="330">
        <v>12</v>
      </c>
      <c r="P26" s="330">
        <v>9</v>
      </c>
      <c r="Q26" s="330">
        <v>23</v>
      </c>
      <c r="R26" s="330">
        <v>19</v>
      </c>
    </row>
    <row r="27" spans="1:23" ht="15.75" thickBot="1" x14ac:dyDescent="0.3">
      <c r="A27" s="377"/>
      <c r="B27" s="19" t="s">
        <v>43</v>
      </c>
      <c r="C27" s="327">
        <v>4</v>
      </c>
      <c r="D27" s="327">
        <v>1</v>
      </c>
      <c r="E27" s="327">
        <v>4</v>
      </c>
      <c r="F27" s="327">
        <v>2</v>
      </c>
      <c r="G27" s="327">
        <v>0</v>
      </c>
      <c r="H27" s="327">
        <v>1</v>
      </c>
      <c r="I27" s="327">
        <v>3</v>
      </c>
      <c r="J27" s="327">
        <v>11</v>
      </c>
      <c r="K27" s="327">
        <v>7</v>
      </c>
      <c r="L27" s="327">
        <v>8</v>
      </c>
      <c r="M27" s="327">
        <v>15</v>
      </c>
      <c r="N27" s="327">
        <v>19</v>
      </c>
      <c r="O27" s="328">
        <v>15</v>
      </c>
      <c r="P27" s="328">
        <v>10</v>
      </c>
      <c r="Q27" s="328">
        <v>16</v>
      </c>
      <c r="R27" s="328">
        <v>16</v>
      </c>
    </row>
    <row r="28" spans="1:23" ht="15.75" thickBot="1" x14ac:dyDescent="0.3">
      <c r="A28" s="377"/>
      <c r="B28" s="18" t="s">
        <v>29</v>
      </c>
      <c r="C28" s="329">
        <v>11</v>
      </c>
      <c r="D28" s="329">
        <v>9</v>
      </c>
      <c r="E28" s="329">
        <v>3</v>
      </c>
      <c r="F28" s="329">
        <v>8</v>
      </c>
      <c r="G28" s="329">
        <v>14</v>
      </c>
      <c r="H28" s="329">
        <v>6</v>
      </c>
      <c r="I28" s="329">
        <v>4</v>
      </c>
      <c r="J28" s="329">
        <v>3</v>
      </c>
      <c r="K28" s="329">
        <v>15</v>
      </c>
      <c r="L28" s="329">
        <v>13</v>
      </c>
      <c r="M28" s="329">
        <v>12</v>
      </c>
      <c r="N28" s="329">
        <v>8</v>
      </c>
      <c r="O28" s="330">
        <v>7</v>
      </c>
      <c r="P28" s="330">
        <v>3</v>
      </c>
      <c r="Q28" s="330">
        <v>6</v>
      </c>
      <c r="R28" s="330">
        <v>15</v>
      </c>
    </row>
    <row r="29" spans="1:23" ht="15.75" thickBot="1" x14ac:dyDescent="0.3">
      <c r="A29" s="377"/>
      <c r="B29" s="19" t="s">
        <v>41</v>
      </c>
      <c r="C29" s="327">
        <v>5</v>
      </c>
      <c r="D29" s="327">
        <v>15</v>
      </c>
      <c r="E29" s="327">
        <v>31</v>
      </c>
      <c r="F29" s="327">
        <v>25</v>
      </c>
      <c r="G29" s="327">
        <v>25</v>
      </c>
      <c r="H29" s="327">
        <v>0</v>
      </c>
      <c r="I29" s="327">
        <v>2</v>
      </c>
      <c r="J29" s="327">
        <v>3</v>
      </c>
      <c r="K29" s="327">
        <v>34</v>
      </c>
      <c r="L29" s="327">
        <v>51</v>
      </c>
      <c r="M29" s="327">
        <v>18</v>
      </c>
      <c r="N29" s="327">
        <v>10</v>
      </c>
      <c r="O29" s="328">
        <v>26</v>
      </c>
      <c r="P29" s="328">
        <v>91</v>
      </c>
      <c r="Q29" s="328">
        <v>74</v>
      </c>
      <c r="R29" s="328">
        <v>14</v>
      </c>
    </row>
    <row r="30" spans="1:23" ht="15.75" thickBot="1" x14ac:dyDescent="0.3">
      <c r="A30" s="377"/>
      <c r="B30" s="18" t="s">
        <v>28</v>
      </c>
      <c r="C30" s="329">
        <v>7</v>
      </c>
      <c r="D30" s="329">
        <v>7</v>
      </c>
      <c r="E30" s="329">
        <v>6</v>
      </c>
      <c r="F30" s="329">
        <v>3</v>
      </c>
      <c r="G30" s="329">
        <v>5</v>
      </c>
      <c r="H30" s="329">
        <v>3</v>
      </c>
      <c r="I30" s="329">
        <v>0</v>
      </c>
      <c r="J30" s="329">
        <v>1</v>
      </c>
      <c r="K30" s="329">
        <v>3</v>
      </c>
      <c r="L30" s="329">
        <v>6</v>
      </c>
      <c r="M30" s="329">
        <v>6</v>
      </c>
      <c r="N30" s="329">
        <v>3</v>
      </c>
      <c r="O30" s="330">
        <v>3</v>
      </c>
      <c r="P30" s="330">
        <v>4</v>
      </c>
      <c r="Q30" s="330">
        <v>8</v>
      </c>
      <c r="R30" s="330">
        <v>11</v>
      </c>
    </row>
    <row r="31" spans="1:23" ht="15.75" thickBot="1" x14ac:dyDescent="0.3">
      <c r="A31" s="377"/>
      <c r="B31" s="19" t="s">
        <v>315</v>
      </c>
      <c r="C31" s="327">
        <v>2</v>
      </c>
      <c r="D31" s="327">
        <v>0</v>
      </c>
      <c r="E31" s="327">
        <v>0</v>
      </c>
      <c r="F31" s="327">
        <v>0</v>
      </c>
      <c r="G31" s="327">
        <v>1</v>
      </c>
      <c r="H31" s="327">
        <v>0</v>
      </c>
      <c r="I31" s="327">
        <v>0</v>
      </c>
      <c r="J31" s="327">
        <v>0</v>
      </c>
      <c r="K31" s="327">
        <v>0</v>
      </c>
      <c r="L31" s="327">
        <v>0</v>
      </c>
      <c r="M31" s="327">
        <v>2</v>
      </c>
      <c r="N31" s="327">
        <v>1</v>
      </c>
      <c r="O31" s="328">
        <v>0</v>
      </c>
      <c r="P31" s="328">
        <v>0</v>
      </c>
      <c r="Q31" s="328">
        <v>1</v>
      </c>
      <c r="R31" s="328">
        <v>10</v>
      </c>
    </row>
    <row r="32" spans="1:23" ht="15.75" thickBot="1" x14ac:dyDescent="0.3">
      <c r="A32" s="377"/>
      <c r="B32" s="18" t="s">
        <v>38</v>
      </c>
      <c r="C32" s="329">
        <v>12</v>
      </c>
      <c r="D32" s="329">
        <v>2</v>
      </c>
      <c r="E32" s="329">
        <v>8</v>
      </c>
      <c r="F32" s="329">
        <v>3</v>
      </c>
      <c r="G32" s="329">
        <v>7</v>
      </c>
      <c r="H32" s="329">
        <v>9</v>
      </c>
      <c r="I32" s="329">
        <v>30</v>
      </c>
      <c r="J32" s="329">
        <v>15</v>
      </c>
      <c r="K32" s="329">
        <v>8</v>
      </c>
      <c r="L32" s="329">
        <v>24</v>
      </c>
      <c r="M32" s="329">
        <v>22</v>
      </c>
      <c r="N32" s="329">
        <v>22</v>
      </c>
      <c r="O32" s="330">
        <v>21</v>
      </c>
      <c r="P32" s="330">
        <v>6</v>
      </c>
      <c r="Q32" s="330">
        <v>7</v>
      </c>
      <c r="R32" s="330">
        <v>9</v>
      </c>
    </row>
    <row r="33" spans="1:18" ht="15.75" thickBot="1" x14ac:dyDescent="0.3">
      <c r="A33" s="377"/>
      <c r="B33" s="19" t="s">
        <v>40</v>
      </c>
      <c r="C33" s="327">
        <v>20</v>
      </c>
      <c r="D33" s="327">
        <v>6</v>
      </c>
      <c r="E33" s="327">
        <v>4</v>
      </c>
      <c r="F33" s="327">
        <v>5</v>
      </c>
      <c r="G33" s="327">
        <v>2</v>
      </c>
      <c r="H33" s="327">
        <v>10</v>
      </c>
      <c r="I33" s="327">
        <v>1</v>
      </c>
      <c r="J33" s="327">
        <v>3</v>
      </c>
      <c r="K33" s="327">
        <v>6</v>
      </c>
      <c r="L33" s="327">
        <v>3</v>
      </c>
      <c r="M33" s="327">
        <v>17</v>
      </c>
      <c r="N33" s="327">
        <v>11</v>
      </c>
      <c r="O33" s="328">
        <v>3</v>
      </c>
      <c r="P33" s="328">
        <v>13</v>
      </c>
      <c r="Q33" s="328">
        <v>3</v>
      </c>
      <c r="R33" s="328">
        <v>8</v>
      </c>
    </row>
    <row r="34" spans="1:18" ht="15.75" thickBot="1" x14ac:dyDescent="0.3">
      <c r="A34" s="377"/>
      <c r="B34" s="18" t="s">
        <v>67</v>
      </c>
      <c r="C34" s="329">
        <v>0</v>
      </c>
      <c r="D34" s="329">
        <v>0</v>
      </c>
      <c r="E34" s="329">
        <v>0</v>
      </c>
      <c r="F34" s="329">
        <v>0</v>
      </c>
      <c r="G34" s="329">
        <v>0</v>
      </c>
      <c r="H34" s="329">
        <v>0</v>
      </c>
      <c r="I34" s="329">
        <v>2</v>
      </c>
      <c r="J34" s="329">
        <v>0</v>
      </c>
      <c r="K34" s="329">
        <v>0</v>
      </c>
      <c r="L34" s="329">
        <v>0</v>
      </c>
      <c r="M34" s="329">
        <v>0</v>
      </c>
      <c r="N34" s="329">
        <v>0</v>
      </c>
      <c r="O34" s="330">
        <v>0</v>
      </c>
      <c r="P34" s="330">
        <v>0</v>
      </c>
      <c r="Q34" s="330">
        <v>6</v>
      </c>
      <c r="R34" s="330">
        <v>6</v>
      </c>
    </row>
    <row r="35" spans="1:18" ht="15.75" thickBot="1" x14ac:dyDescent="0.3">
      <c r="A35" s="377"/>
      <c r="B35" s="19" t="s">
        <v>198</v>
      </c>
      <c r="C35" s="327">
        <v>4</v>
      </c>
      <c r="D35" s="327">
        <v>1</v>
      </c>
      <c r="E35" s="327">
        <v>0</v>
      </c>
      <c r="F35" s="327">
        <v>4</v>
      </c>
      <c r="G35" s="327">
        <v>4</v>
      </c>
      <c r="H35" s="327">
        <v>3</v>
      </c>
      <c r="I35" s="327">
        <v>5</v>
      </c>
      <c r="J35" s="327">
        <v>1</v>
      </c>
      <c r="K35" s="327">
        <v>2</v>
      </c>
      <c r="L35" s="327">
        <v>2</v>
      </c>
      <c r="M35" s="327">
        <v>9</v>
      </c>
      <c r="N35" s="327">
        <v>2</v>
      </c>
      <c r="O35" s="328">
        <v>4</v>
      </c>
      <c r="P35" s="328">
        <v>2</v>
      </c>
      <c r="Q35" s="328">
        <v>7</v>
      </c>
      <c r="R35" s="328">
        <v>5</v>
      </c>
    </row>
    <row r="36" spans="1:18" ht="15.75" thickBot="1" x14ac:dyDescent="0.3">
      <c r="A36" s="377"/>
      <c r="B36" s="18" t="s">
        <v>58</v>
      </c>
      <c r="C36" s="329">
        <v>0</v>
      </c>
      <c r="D36" s="329">
        <v>0</v>
      </c>
      <c r="E36" s="329">
        <v>0</v>
      </c>
      <c r="F36" s="329">
        <v>0</v>
      </c>
      <c r="G36" s="329">
        <v>0</v>
      </c>
      <c r="H36" s="329">
        <v>0</v>
      </c>
      <c r="I36" s="329">
        <v>0</v>
      </c>
      <c r="J36" s="329">
        <v>0</v>
      </c>
      <c r="K36" s="329">
        <v>0</v>
      </c>
      <c r="L36" s="329">
        <v>6</v>
      </c>
      <c r="M36" s="329">
        <v>5</v>
      </c>
      <c r="N36" s="329">
        <v>10</v>
      </c>
      <c r="O36" s="330">
        <v>5</v>
      </c>
      <c r="P36" s="330">
        <v>8</v>
      </c>
      <c r="Q36" s="330">
        <v>12</v>
      </c>
      <c r="R36" s="330">
        <v>4</v>
      </c>
    </row>
    <row r="37" spans="1:18" ht="15.75" thickBot="1" x14ac:dyDescent="0.3">
      <c r="A37" s="377"/>
      <c r="B37" s="19" t="s">
        <v>52</v>
      </c>
      <c r="C37" s="327">
        <v>0</v>
      </c>
      <c r="D37" s="327">
        <v>0</v>
      </c>
      <c r="E37" s="327">
        <v>0</v>
      </c>
      <c r="F37" s="327">
        <v>0</v>
      </c>
      <c r="G37" s="327">
        <v>0</v>
      </c>
      <c r="H37" s="327">
        <v>0</v>
      </c>
      <c r="I37" s="327">
        <v>0</v>
      </c>
      <c r="J37" s="327">
        <v>3</v>
      </c>
      <c r="K37" s="327">
        <v>2</v>
      </c>
      <c r="L37" s="327">
        <v>4</v>
      </c>
      <c r="M37" s="327">
        <v>7</v>
      </c>
      <c r="N37" s="327">
        <v>16</v>
      </c>
      <c r="O37" s="328">
        <v>2</v>
      </c>
      <c r="P37" s="328">
        <v>6</v>
      </c>
      <c r="Q37" s="328">
        <v>3</v>
      </c>
      <c r="R37" s="328">
        <v>4</v>
      </c>
    </row>
    <row r="38" spans="1:18" ht="15.75" thickBot="1" x14ac:dyDescent="0.3">
      <c r="A38" s="377"/>
      <c r="B38" s="18" t="s">
        <v>37</v>
      </c>
      <c r="C38" s="329">
        <v>1</v>
      </c>
      <c r="D38" s="329">
        <v>0</v>
      </c>
      <c r="E38" s="329">
        <v>0</v>
      </c>
      <c r="F38" s="329">
        <v>0</v>
      </c>
      <c r="G38" s="329">
        <v>0</v>
      </c>
      <c r="H38" s="329">
        <v>0</v>
      </c>
      <c r="I38" s="329">
        <v>0</v>
      </c>
      <c r="J38" s="329">
        <v>0</v>
      </c>
      <c r="K38" s="329">
        <v>1</v>
      </c>
      <c r="L38" s="329">
        <v>0</v>
      </c>
      <c r="M38" s="329">
        <v>1</v>
      </c>
      <c r="N38" s="329">
        <v>0</v>
      </c>
      <c r="O38" s="330">
        <v>1</v>
      </c>
      <c r="P38" s="330">
        <v>1</v>
      </c>
      <c r="Q38" s="330">
        <v>0</v>
      </c>
      <c r="R38" s="330">
        <v>3</v>
      </c>
    </row>
    <row r="39" spans="1:18" ht="15.75" thickBot="1" x14ac:dyDescent="0.3">
      <c r="A39" s="378"/>
      <c r="B39" s="175" t="s">
        <v>30</v>
      </c>
      <c r="C39" s="331">
        <v>4</v>
      </c>
      <c r="D39" s="331">
        <v>0</v>
      </c>
      <c r="E39" s="331">
        <v>3</v>
      </c>
      <c r="F39" s="331">
        <v>2</v>
      </c>
      <c r="G39" s="331">
        <v>2</v>
      </c>
      <c r="H39" s="331">
        <v>3</v>
      </c>
      <c r="I39" s="331">
        <v>1</v>
      </c>
      <c r="J39" s="331">
        <v>4</v>
      </c>
      <c r="K39" s="331">
        <v>2</v>
      </c>
      <c r="L39" s="331">
        <v>5</v>
      </c>
      <c r="M39" s="331">
        <v>7</v>
      </c>
      <c r="N39" s="331">
        <v>6</v>
      </c>
      <c r="O39" s="332">
        <v>5</v>
      </c>
      <c r="P39" s="332">
        <v>3</v>
      </c>
      <c r="Q39" s="332">
        <v>5</v>
      </c>
      <c r="R39" s="332">
        <v>2</v>
      </c>
    </row>
    <row r="40" spans="1:18" x14ac:dyDescent="0.25">
      <c r="M40" s="161"/>
    </row>
    <row r="41" spans="1:18" x14ac:dyDescent="0.25">
      <c r="M41" s="161"/>
    </row>
    <row r="42" spans="1:18" x14ac:dyDescent="0.25">
      <c r="M42" s="161"/>
    </row>
    <row r="43" spans="1:18" x14ac:dyDescent="0.25">
      <c r="M43" s="161"/>
    </row>
    <row r="44" spans="1:18" x14ac:dyDescent="0.25">
      <c r="M44" s="161"/>
    </row>
    <row r="45" spans="1:18" x14ac:dyDescent="0.25">
      <c r="M45" s="161"/>
    </row>
  </sheetData>
  <mergeCells count="8">
    <mergeCell ref="A23:A39"/>
    <mergeCell ref="A2:B2"/>
    <mergeCell ref="A3:B3"/>
    <mergeCell ref="W3:X3"/>
    <mergeCell ref="A4:B4"/>
    <mergeCell ref="C2:R2"/>
    <mergeCell ref="A5:A21"/>
    <mergeCell ref="A22:B22"/>
  </mergeCells>
  <pageMargins left="0.7" right="0.7" top="0.75" bottom="0.75" header="0.3" footer="0.3"/>
  <pageSetup paperSize="9"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39"/>
  <sheetViews>
    <sheetView topLeftCell="A19" workbookViewId="0">
      <selection activeCell="V32" sqref="V32"/>
    </sheetView>
  </sheetViews>
  <sheetFormatPr defaultColWidth="8.77734375" defaultRowHeight="15" x14ac:dyDescent="0.25"/>
  <cols>
    <col min="1" max="1" width="8.77734375" style="2"/>
    <col min="2" max="2" width="13" style="2" bestFit="1" customWidth="1"/>
    <col min="3" max="16384" width="8.77734375" style="2"/>
  </cols>
  <sheetData>
    <row r="1" spans="1:18" ht="15.75" thickBot="1" x14ac:dyDescent="0.3">
      <c r="A1" s="1" t="s">
        <v>318</v>
      </c>
    </row>
    <row r="2" spans="1:18" ht="16.5" customHeight="1" thickBot="1" x14ac:dyDescent="0.3">
      <c r="A2" s="379" t="s">
        <v>15</v>
      </c>
      <c r="B2" s="380"/>
      <c r="C2" s="386" t="s">
        <v>1</v>
      </c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7"/>
      <c r="O2" s="387"/>
      <c r="P2" s="387"/>
      <c r="Q2" s="387"/>
      <c r="R2" s="388"/>
    </row>
    <row r="3" spans="1:18" ht="15.75" thickBot="1" x14ac:dyDescent="0.3">
      <c r="A3" s="381"/>
      <c r="B3" s="382"/>
      <c r="C3" s="3">
        <v>2008</v>
      </c>
      <c r="D3" s="3">
        <v>2009</v>
      </c>
      <c r="E3" s="3">
        <v>2010</v>
      </c>
      <c r="F3" s="3">
        <v>2011</v>
      </c>
      <c r="G3" s="3">
        <v>2012</v>
      </c>
      <c r="H3" s="3">
        <v>2013</v>
      </c>
      <c r="I3" s="3">
        <v>2014</v>
      </c>
      <c r="J3" s="3">
        <v>2015</v>
      </c>
      <c r="K3" s="3">
        <v>2016</v>
      </c>
      <c r="L3" s="3">
        <v>2017</v>
      </c>
      <c r="M3" s="3">
        <v>2018</v>
      </c>
      <c r="N3" s="4">
        <v>2019</v>
      </c>
      <c r="O3" s="4">
        <v>2020</v>
      </c>
      <c r="P3" s="4">
        <v>2021</v>
      </c>
      <c r="Q3" s="4">
        <v>2022</v>
      </c>
      <c r="R3" s="4">
        <v>2023</v>
      </c>
    </row>
    <row r="4" spans="1:18" ht="15.75" thickBot="1" x14ac:dyDescent="0.3">
      <c r="A4" s="384" t="s">
        <v>16</v>
      </c>
      <c r="B4" s="385"/>
      <c r="C4" s="13">
        <v>60</v>
      </c>
      <c r="D4" s="13">
        <v>60</v>
      </c>
      <c r="E4" s="13">
        <v>97</v>
      </c>
      <c r="F4" s="13">
        <v>143</v>
      </c>
      <c r="G4" s="13">
        <v>121</v>
      </c>
      <c r="H4" s="13">
        <v>130</v>
      </c>
      <c r="I4" s="13">
        <v>122</v>
      </c>
      <c r="J4" s="13">
        <v>102</v>
      </c>
      <c r="K4" s="13">
        <v>158</v>
      </c>
      <c r="L4" s="13">
        <v>188</v>
      </c>
      <c r="M4" s="13">
        <v>155</v>
      </c>
      <c r="N4" s="16">
        <v>161</v>
      </c>
      <c r="O4" s="16">
        <v>123</v>
      </c>
      <c r="P4" s="16">
        <v>129</v>
      </c>
      <c r="Q4" s="16">
        <v>60</v>
      </c>
      <c r="R4" s="16">
        <v>25</v>
      </c>
    </row>
    <row r="5" spans="1:18" ht="15.75" thickBot="1" x14ac:dyDescent="0.3">
      <c r="A5" s="376" t="s">
        <v>14</v>
      </c>
      <c r="B5" s="21" t="s">
        <v>34</v>
      </c>
      <c r="C5" s="7">
        <v>14</v>
      </c>
      <c r="D5" s="7">
        <v>12</v>
      </c>
      <c r="E5" s="7">
        <v>13</v>
      </c>
      <c r="F5" s="7">
        <v>13</v>
      </c>
      <c r="G5" s="7">
        <v>6</v>
      </c>
      <c r="H5" s="7">
        <v>21</v>
      </c>
      <c r="I5" s="7">
        <v>18</v>
      </c>
      <c r="J5" s="7">
        <v>8</v>
      </c>
      <c r="K5" s="7">
        <v>22</v>
      </c>
      <c r="L5" s="7">
        <v>29</v>
      </c>
      <c r="M5" s="7">
        <v>30</v>
      </c>
      <c r="N5" s="8">
        <v>27</v>
      </c>
      <c r="O5" s="8">
        <v>14</v>
      </c>
      <c r="P5" s="8">
        <v>20</v>
      </c>
      <c r="Q5" s="8">
        <v>24</v>
      </c>
      <c r="R5" s="8">
        <v>14</v>
      </c>
    </row>
    <row r="6" spans="1:18" ht="15.75" thickBot="1" x14ac:dyDescent="0.3">
      <c r="A6" s="377"/>
      <c r="B6" s="18" t="s">
        <v>28</v>
      </c>
      <c r="C6" s="10">
        <v>0</v>
      </c>
      <c r="D6" s="10">
        <v>0</v>
      </c>
      <c r="E6" s="10">
        <v>2</v>
      </c>
      <c r="F6" s="10">
        <v>14</v>
      </c>
      <c r="G6" s="10">
        <v>3</v>
      </c>
      <c r="H6" s="10">
        <v>5</v>
      </c>
      <c r="I6" s="10">
        <v>5</v>
      </c>
      <c r="J6" s="10">
        <v>4</v>
      </c>
      <c r="K6" s="10">
        <v>5</v>
      </c>
      <c r="L6" s="10">
        <v>2</v>
      </c>
      <c r="M6" s="10">
        <v>3</v>
      </c>
      <c r="N6" s="11">
        <v>5</v>
      </c>
      <c r="O6" s="11">
        <v>2</v>
      </c>
      <c r="P6" s="11">
        <v>5</v>
      </c>
      <c r="Q6" s="11">
        <v>3</v>
      </c>
      <c r="R6" s="11">
        <v>3</v>
      </c>
    </row>
    <row r="7" spans="1:18" ht="15.75" thickBot="1" x14ac:dyDescent="0.3">
      <c r="A7" s="377"/>
      <c r="B7" s="19" t="s">
        <v>52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1</v>
      </c>
      <c r="J7" s="7">
        <v>3</v>
      </c>
      <c r="K7" s="7">
        <v>7</v>
      </c>
      <c r="L7" s="7">
        <v>3</v>
      </c>
      <c r="M7" s="7">
        <v>4</v>
      </c>
      <c r="N7" s="8">
        <v>8</v>
      </c>
      <c r="O7" s="8">
        <v>5</v>
      </c>
      <c r="P7" s="8">
        <v>1</v>
      </c>
      <c r="Q7" s="8">
        <v>1</v>
      </c>
      <c r="R7" s="8">
        <v>3</v>
      </c>
    </row>
    <row r="8" spans="1:18" ht="15.75" thickBot="1" x14ac:dyDescent="0.3">
      <c r="A8" s="377"/>
      <c r="B8" s="18" t="s">
        <v>31</v>
      </c>
      <c r="C8" s="10">
        <v>0</v>
      </c>
      <c r="D8" s="10">
        <v>1</v>
      </c>
      <c r="E8" s="10">
        <v>6</v>
      </c>
      <c r="F8" s="10">
        <v>12</v>
      </c>
      <c r="G8" s="10">
        <v>14</v>
      </c>
      <c r="H8" s="10">
        <v>21</v>
      </c>
      <c r="I8" s="10">
        <v>23</v>
      </c>
      <c r="J8" s="10">
        <v>39</v>
      </c>
      <c r="K8" s="10">
        <v>40</v>
      </c>
      <c r="L8" s="10">
        <v>48</v>
      </c>
      <c r="M8" s="10">
        <v>31</v>
      </c>
      <c r="N8" s="11">
        <v>29</v>
      </c>
      <c r="O8" s="11">
        <v>31</v>
      </c>
      <c r="P8" s="11">
        <v>35</v>
      </c>
      <c r="Q8" s="11">
        <v>10</v>
      </c>
      <c r="R8" s="11">
        <v>1</v>
      </c>
    </row>
    <row r="9" spans="1:18" ht="15.75" thickBot="1" x14ac:dyDescent="0.3">
      <c r="A9" s="377"/>
      <c r="B9" s="19" t="s">
        <v>33</v>
      </c>
      <c r="C9" s="7">
        <v>0</v>
      </c>
      <c r="D9" s="7">
        <v>0</v>
      </c>
      <c r="E9" s="7">
        <v>3</v>
      </c>
      <c r="F9" s="7">
        <v>4</v>
      </c>
      <c r="G9" s="7">
        <v>8</v>
      </c>
      <c r="H9" s="7">
        <v>12</v>
      </c>
      <c r="I9" s="7">
        <v>7</v>
      </c>
      <c r="J9" s="7">
        <v>10</v>
      </c>
      <c r="K9" s="7">
        <v>17</v>
      </c>
      <c r="L9" s="7">
        <v>16</v>
      </c>
      <c r="M9" s="7">
        <v>25</v>
      </c>
      <c r="N9" s="8">
        <v>13</v>
      </c>
      <c r="O9" s="8">
        <v>5</v>
      </c>
      <c r="P9" s="8">
        <v>7</v>
      </c>
      <c r="Q9" s="8">
        <v>4</v>
      </c>
      <c r="R9" s="8">
        <v>1</v>
      </c>
    </row>
    <row r="10" spans="1:18" ht="15.75" thickBot="1" x14ac:dyDescent="0.3">
      <c r="A10" s="377"/>
      <c r="B10" s="18" t="s">
        <v>45</v>
      </c>
      <c r="C10" s="10">
        <v>1</v>
      </c>
      <c r="D10" s="10">
        <v>1</v>
      </c>
      <c r="E10" s="10">
        <v>4</v>
      </c>
      <c r="F10" s="10">
        <v>2</v>
      </c>
      <c r="G10" s="10">
        <v>0</v>
      </c>
      <c r="H10" s="10">
        <v>1</v>
      </c>
      <c r="I10" s="10">
        <v>2</v>
      </c>
      <c r="J10" s="10">
        <v>3</v>
      </c>
      <c r="K10" s="10">
        <v>2</v>
      </c>
      <c r="L10" s="10">
        <v>1</v>
      </c>
      <c r="M10" s="10">
        <v>1</v>
      </c>
      <c r="N10" s="11">
        <v>4</v>
      </c>
      <c r="O10" s="11">
        <v>0</v>
      </c>
      <c r="P10" s="11">
        <v>2</v>
      </c>
      <c r="Q10" s="11">
        <v>1</v>
      </c>
      <c r="R10" s="11">
        <v>1</v>
      </c>
    </row>
    <row r="11" spans="1:18" ht="15.75" thickBot="1" x14ac:dyDescent="0.3">
      <c r="A11" s="377"/>
      <c r="B11" s="19" t="s">
        <v>317</v>
      </c>
      <c r="C11" s="7">
        <v>0</v>
      </c>
      <c r="D11" s="7">
        <v>0</v>
      </c>
      <c r="E11" s="7">
        <v>1</v>
      </c>
      <c r="F11" s="7">
        <v>0</v>
      </c>
      <c r="G11" s="7">
        <v>1</v>
      </c>
      <c r="H11" s="7">
        <v>1</v>
      </c>
      <c r="I11" s="7">
        <v>0</v>
      </c>
      <c r="J11" s="7">
        <v>0</v>
      </c>
      <c r="K11" s="7">
        <v>0</v>
      </c>
      <c r="L11" s="7">
        <v>0</v>
      </c>
      <c r="M11" s="7">
        <v>1</v>
      </c>
      <c r="N11" s="8">
        <v>0</v>
      </c>
      <c r="O11" s="8">
        <v>1</v>
      </c>
      <c r="P11" s="8">
        <v>1</v>
      </c>
      <c r="Q11" s="8">
        <v>0</v>
      </c>
      <c r="R11" s="8">
        <v>1</v>
      </c>
    </row>
    <row r="12" spans="1:18" ht="15.75" thickBot="1" x14ac:dyDescent="0.3">
      <c r="A12" s="377"/>
      <c r="B12" s="18" t="s">
        <v>212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1">
        <v>0</v>
      </c>
      <c r="O12" s="11">
        <v>1</v>
      </c>
      <c r="P12" s="11">
        <v>0</v>
      </c>
      <c r="Q12" s="11">
        <v>0</v>
      </c>
      <c r="R12" s="11">
        <v>1</v>
      </c>
    </row>
    <row r="13" spans="1:18" ht="15.75" thickBot="1" x14ac:dyDescent="0.3">
      <c r="A13" s="377"/>
      <c r="B13" s="19" t="s">
        <v>256</v>
      </c>
      <c r="C13" s="7">
        <v>42</v>
      </c>
      <c r="D13" s="7">
        <v>43</v>
      </c>
      <c r="E13" s="7">
        <v>64</v>
      </c>
      <c r="F13" s="7">
        <v>94</v>
      </c>
      <c r="G13" s="7">
        <v>83</v>
      </c>
      <c r="H13" s="7">
        <v>52</v>
      </c>
      <c r="I13" s="7">
        <v>36</v>
      </c>
      <c r="J13" s="7">
        <v>14</v>
      </c>
      <c r="K13" s="7">
        <v>23</v>
      </c>
      <c r="L13" s="7">
        <v>54</v>
      </c>
      <c r="M13" s="7">
        <v>35</v>
      </c>
      <c r="N13" s="8">
        <v>43</v>
      </c>
      <c r="O13" s="8">
        <v>41</v>
      </c>
      <c r="P13" s="8">
        <v>46</v>
      </c>
      <c r="Q13" s="8">
        <v>12</v>
      </c>
      <c r="R13" s="8">
        <v>0</v>
      </c>
    </row>
    <row r="14" spans="1:18" ht="15.75" thickBot="1" x14ac:dyDescent="0.3">
      <c r="A14" s="377"/>
      <c r="B14" s="18" t="s">
        <v>43</v>
      </c>
      <c r="C14" s="10">
        <v>0</v>
      </c>
      <c r="D14" s="10">
        <v>1</v>
      </c>
      <c r="E14" s="10">
        <v>2</v>
      </c>
      <c r="F14" s="10">
        <v>3</v>
      </c>
      <c r="G14" s="10">
        <v>1</v>
      </c>
      <c r="H14" s="10">
        <v>1</v>
      </c>
      <c r="I14" s="10">
        <v>7</v>
      </c>
      <c r="J14" s="10">
        <v>6</v>
      </c>
      <c r="K14" s="10">
        <v>6</v>
      </c>
      <c r="L14" s="10">
        <v>7</v>
      </c>
      <c r="M14" s="10">
        <v>3</v>
      </c>
      <c r="N14" s="11">
        <v>9</v>
      </c>
      <c r="O14" s="11">
        <v>1</v>
      </c>
      <c r="P14" s="11">
        <v>2</v>
      </c>
      <c r="Q14" s="11">
        <v>2</v>
      </c>
      <c r="R14" s="11">
        <v>0</v>
      </c>
    </row>
    <row r="15" spans="1:18" ht="15.75" thickBot="1" x14ac:dyDescent="0.3">
      <c r="A15" s="377"/>
      <c r="B15" s="19" t="s">
        <v>48</v>
      </c>
      <c r="C15" s="7">
        <v>1</v>
      </c>
      <c r="D15" s="7">
        <v>0</v>
      </c>
      <c r="E15" s="7">
        <v>0</v>
      </c>
      <c r="F15" s="7">
        <v>0</v>
      </c>
      <c r="G15" s="7">
        <v>2</v>
      </c>
      <c r="H15" s="7">
        <v>2</v>
      </c>
      <c r="I15" s="7">
        <v>7</v>
      </c>
      <c r="J15" s="7">
        <v>0</v>
      </c>
      <c r="K15" s="7">
        <v>7</v>
      </c>
      <c r="L15" s="7">
        <v>8</v>
      </c>
      <c r="M15" s="7">
        <v>2</v>
      </c>
      <c r="N15" s="8">
        <v>6</v>
      </c>
      <c r="O15" s="8">
        <v>4</v>
      </c>
      <c r="P15" s="8">
        <v>4</v>
      </c>
      <c r="Q15" s="8">
        <v>1</v>
      </c>
      <c r="R15" s="8">
        <v>0</v>
      </c>
    </row>
    <row r="16" spans="1:18" ht="15.75" thickBot="1" x14ac:dyDescent="0.3">
      <c r="A16" s="377"/>
      <c r="B16" s="18" t="s">
        <v>58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1</v>
      </c>
      <c r="I16" s="10">
        <v>1</v>
      </c>
      <c r="J16" s="10">
        <v>3</v>
      </c>
      <c r="K16" s="10">
        <v>11</v>
      </c>
      <c r="L16" s="10">
        <v>5</v>
      </c>
      <c r="M16" s="10">
        <v>6</v>
      </c>
      <c r="N16" s="11">
        <v>4</v>
      </c>
      <c r="O16" s="11">
        <v>4</v>
      </c>
      <c r="P16" s="11">
        <v>0</v>
      </c>
      <c r="Q16" s="11">
        <v>0</v>
      </c>
      <c r="R16" s="11">
        <v>0</v>
      </c>
    </row>
    <row r="17" spans="1:18" ht="15.75" thickBot="1" x14ac:dyDescent="0.3">
      <c r="A17" s="377"/>
      <c r="B17" s="19" t="s">
        <v>109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3</v>
      </c>
      <c r="I17" s="7">
        <v>6</v>
      </c>
      <c r="J17" s="7">
        <v>4</v>
      </c>
      <c r="K17" s="7">
        <v>3</v>
      </c>
      <c r="L17" s="7">
        <v>3</v>
      </c>
      <c r="M17" s="7">
        <v>3</v>
      </c>
      <c r="N17" s="8">
        <v>3</v>
      </c>
      <c r="O17" s="8">
        <v>2</v>
      </c>
      <c r="P17" s="8">
        <v>0</v>
      </c>
      <c r="Q17" s="8">
        <v>0</v>
      </c>
      <c r="R17" s="8">
        <v>0</v>
      </c>
    </row>
    <row r="18" spans="1:18" ht="15.75" thickBot="1" x14ac:dyDescent="0.3">
      <c r="A18" s="377"/>
      <c r="B18" s="18" t="s">
        <v>51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4</v>
      </c>
      <c r="L18" s="10">
        <v>2</v>
      </c>
      <c r="M18" s="10">
        <v>3</v>
      </c>
      <c r="N18" s="11">
        <v>2</v>
      </c>
      <c r="O18" s="11">
        <v>5</v>
      </c>
      <c r="P18" s="11">
        <v>3</v>
      </c>
      <c r="Q18" s="11">
        <v>0</v>
      </c>
      <c r="R18" s="11">
        <v>0</v>
      </c>
    </row>
    <row r="19" spans="1:18" ht="15.75" thickBot="1" x14ac:dyDescent="0.3">
      <c r="A19" s="377"/>
      <c r="B19" s="19" t="s">
        <v>46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7</v>
      </c>
      <c r="I19" s="7">
        <v>3</v>
      </c>
      <c r="J19" s="7">
        <v>0</v>
      </c>
      <c r="K19" s="7">
        <v>2</v>
      </c>
      <c r="L19" s="7">
        <v>3</v>
      </c>
      <c r="M19" s="7">
        <v>0</v>
      </c>
      <c r="N19" s="8">
        <v>1</v>
      </c>
      <c r="O19" s="8">
        <v>2</v>
      </c>
      <c r="P19" s="8">
        <v>0</v>
      </c>
      <c r="Q19" s="8">
        <v>0</v>
      </c>
      <c r="R19" s="8">
        <v>0</v>
      </c>
    </row>
    <row r="20" spans="1:18" ht="15.75" thickBot="1" x14ac:dyDescent="0.3">
      <c r="A20" s="377"/>
      <c r="B20" s="18" t="s">
        <v>32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2</v>
      </c>
      <c r="J20" s="10">
        <v>3</v>
      </c>
      <c r="K20" s="10">
        <v>0</v>
      </c>
      <c r="L20" s="10">
        <v>1</v>
      </c>
      <c r="M20" s="10">
        <v>0</v>
      </c>
      <c r="N20" s="11">
        <v>3</v>
      </c>
      <c r="O20" s="11">
        <v>2</v>
      </c>
      <c r="P20" s="11">
        <v>0</v>
      </c>
      <c r="Q20" s="11">
        <v>1</v>
      </c>
      <c r="R20" s="11">
        <v>0</v>
      </c>
    </row>
    <row r="21" spans="1:18" ht="15.75" thickBot="1" x14ac:dyDescent="0.3">
      <c r="A21" s="377"/>
      <c r="B21" s="19" t="s">
        <v>56</v>
      </c>
      <c r="C21" s="7">
        <v>1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2</v>
      </c>
      <c r="J21" s="7">
        <v>2</v>
      </c>
      <c r="K21" s="7">
        <v>3</v>
      </c>
      <c r="L21" s="7">
        <v>1</v>
      </c>
      <c r="M21" s="7">
        <v>2</v>
      </c>
      <c r="N21" s="8">
        <v>0</v>
      </c>
      <c r="O21" s="8">
        <v>0</v>
      </c>
      <c r="P21" s="8">
        <v>0</v>
      </c>
      <c r="Q21" s="8">
        <v>1</v>
      </c>
      <c r="R21" s="8">
        <v>0</v>
      </c>
    </row>
    <row r="22" spans="1:18" ht="15.75" thickBot="1" x14ac:dyDescent="0.3">
      <c r="A22" s="391" t="s">
        <v>17</v>
      </c>
      <c r="B22" s="392"/>
      <c r="C22" s="173">
        <v>122</v>
      </c>
      <c r="D22" s="173">
        <v>122</v>
      </c>
      <c r="E22" s="173">
        <v>163</v>
      </c>
      <c r="F22" s="173">
        <v>208</v>
      </c>
      <c r="G22" s="173">
        <v>213</v>
      </c>
      <c r="H22" s="173">
        <v>195</v>
      </c>
      <c r="I22" s="173">
        <v>156</v>
      </c>
      <c r="J22" s="173">
        <v>162</v>
      </c>
      <c r="K22" s="173">
        <v>207</v>
      </c>
      <c r="L22" s="173">
        <v>277</v>
      </c>
      <c r="M22" s="173">
        <v>229</v>
      </c>
      <c r="N22" s="174">
        <v>236</v>
      </c>
      <c r="O22" s="174">
        <v>154</v>
      </c>
      <c r="P22" s="174">
        <v>165</v>
      </c>
      <c r="Q22" s="174">
        <v>96</v>
      </c>
      <c r="R22" s="174">
        <v>57</v>
      </c>
    </row>
    <row r="23" spans="1:18" ht="15.75" thickBot="1" x14ac:dyDescent="0.3">
      <c r="A23" s="376" t="s">
        <v>14</v>
      </c>
      <c r="B23" s="19" t="s">
        <v>34</v>
      </c>
      <c r="C23" s="7">
        <v>37</v>
      </c>
      <c r="D23" s="7">
        <v>33</v>
      </c>
      <c r="E23" s="7">
        <v>52</v>
      </c>
      <c r="F23" s="7">
        <v>39</v>
      </c>
      <c r="G23" s="7">
        <v>50</v>
      </c>
      <c r="H23" s="7">
        <v>43</v>
      </c>
      <c r="I23" s="7">
        <v>54</v>
      </c>
      <c r="J23" s="7">
        <v>40</v>
      </c>
      <c r="K23" s="7">
        <v>65</v>
      </c>
      <c r="L23" s="7">
        <v>78</v>
      </c>
      <c r="M23" s="7">
        <v>78</v>
      </c>
      <c r="N23" s="8">
        <v>87</v>
      </c>
      <c r="O23" s="8">
        <v>43</v>
      </c>
      <c r="P23" s="8">
        <v>50</v>
      </c>
      <c r="Q23" s="8">
        <v>52</v>
      </c>
      <c r="R23" s="8">
        <v>42</v>
      </c>
    </row>
    <row r="24" spans="1:18" ht="15.75" thickBot="1" x14ac:dyDescent="0.3">
      <c r="A24" s="377"/>
      <c r="B24" s="18" t="s">
        <v>28</v>
      </c>
      <c r="C24" s="10">
        <v>0</v>
      </c>
      <c r="D24" s="10">
        <v>0</v>
      </c>
      <c r="E24" s="10">
        <v>3</v>
      </c>
      <c r="F24" s="10">
        <v>7</v>
      </c>
      <c r="G24" s="10">
        <v>6</v>
      </c>
      <c r="H24" s="10">
        <v>3</v>
      </c>
      <c r="I24" s="10">
        <v>5</v>
      </c>
      <c r="J24" s="10">
        <v>1</v>
      </c>
      <c r="K24" s="10">
        <v>8</v>
      </c>
      <c r="L24" s="10">
        <v>3</v>
      </c>
      <c r="M24" s="10">
        <v>3</v>
      </c>
      <c r="N24" s="11">
        <v>2</v>
      </c>
      <c r="O24" s="11">
        <v>3</v>
      </c>
      <c r="P24" s="11">
        <v>2</v>
      </c>
      <c r="Q24" s="11">
        <v>3</v>
      </c>
      <c r="R24" s="11">
        <v>7</v>
      </c>
    </row>
    <row r="25" spans="1:18" ht="15.75" thickBot="1" x14ac:dyDescent="0.3">
      <c r="A25" s="377"/>
      <c r="B25" s="19" t="s">
        <v>44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1</v>
      </c>
      <c r="K25" s="7">
        <v>0</v>
      </c>
      <c r="L25" s="7">
        <v>0</v>
      </c>
      <c r="M25" s="7">
        <v>0</v>
      </c>
      <c r="N25" s="8">
        <v>1</v>
      </c>
      <c r="O25" s="8">
        <v>0</v>
      </c>
      <c r="P25" s="8">
        <v>0</v>
      </c>
      <c r="Q25" s="8">
        <v>0</v>
      </c>
      <c r="R25" s="8">
        <v>2</v>
      </c>
    </row>
    <row r="26" spans="1:18" ht="15.75" thickBot="1" x14ac:dyDescent="0.3">
      <c r="A26" s="377"/>
      <c r="B26" s="18" t="s">
        <v>48</v>
      </c>
      <c r="C26" s="10">
        <v>0</v>
      </c>
      <c r="D26" s="10">
        <v>2</v>
      </c>
      <c r="E26" s="10">
        <v>0</v>
      </c>
      <c r="F26" s="10">
        <v>2</v>
      </c>
      <c r="G26" s="10">
        <v>2</v>
      </c>
      <c r="H26" s="10">
        <v>4</v>
      </c>
      <c r="I26" s="10">
        <v>6</v>
      </c>
      <c r="J26" s="10">
        <v>4</v>
      </c>
      <c r="K26" s="10">
        <v>4</v>
      </c>
      <c r="L26" s="10">
        <v>6</v>
      </c>
      <c r="M26" s="10">
        <v>4</v>
      </c>
      <c r="N26" s="11">
        <v>4</v>
      </c>
      <c r="O26" s="11">
        <v>4</v>
      </c>
      <c r="P26" s="11">
        <v>0</v>
      </c>
      <c r="Q26" s="11">
        <v>2</v>
      </c>
      <c r="R26" s="11">
        <v>1</v>
      </c>
    </row>
    <row r="27" spans="1:18" ht="15.75" thickBot="1" x14ac:dyDescent="0.3">
      <c r="A27" s="377"/>
      <c r="B27" s="19" t="s">
        <v>45</v>
      </c>
      <c r="C27" s="7">
        <v>2</v>
      </c>
      <c r="D27" s="7">
        <v>2</v>
      </c>
      <c r="E27" s="7">
        <v>4</v>
      </c>
      <c r="F27" s="7">
        <v>7</v>
      </c>
      <c r="G27" s="7">
        <v>3</v>
      </c>
      <c r="H27" s="7">
        <v>2</v>
      </c>
      <c r="I27" s="7">
        <v>2</v>
      </c>
      <c r="J27" s="7">
        <v>5</v>
      </c>
      <c r="K27" s="7">
        <v>4</v>
      </c>
      <c r="L27" s="7">
        <v>4</v>
      </c>
      <c r="M27" s="7">
        <v>2</v>
      </c>
      <c r="N27" s="8">
        <v>1</v>
      </c>
      <c r="O27" s="8">
        <v>1</v>
      </c>
      <c r="P27" s="8">
        <v>3</v>
      </c>
      <c r="Q27" s="8">
        <v>1</v>
      </c>
      <c r="R27" s="8">
        <v>1</v>
      </c>
    </row>
    <row r="28" spans="1:18" ht="15.75" thickBot="1" x14ac:dyDescent="0.3">
      <c r="A28" s="377"/>
      <c r="B28" s="18" t="s">
        <v>42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1">
        <v>0</v>
      </c>
      <c r="O28" s="11">
        <v>0</v>
      </c>
      <c r="P28" s="11">
        <v>1</v>
      </c>
      <c r="Q28" s="11">
        <v>0</v>
      </c>
      <c r="R28" s="11">
        <v>1</v>
      </c>
    </row>
    <row r="29" spans="1:18" ht="15.75" thickBot="1" x14ac:dyDescent="0.3">
      <c r="A29" s="377"/>
      <c r="B29" s="19" t="s">
        <v>212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1</v>
      </c>
      <c r="N29" s="8">
        <v>0</v>
      </c>
      <c r="O29" s="8">
        <v>0</v>
      </c>
      <c r="P29" s="8">
        <v>0</v>
      </c>
      <c r="Q29" s="8">
        <v>0</v>
      </c>
      <c r="R29" s="8">
        <v>1</v>
      </c>
    </row>
    <row r="30" spans="1:18" ht="15.75" thickBot="1" x14ac:dyDescent="0.3">
      <c r="A30" s="377"/>
      <c r="B30" s="18" t="s">
        <v>30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1">
        <v>0</v>
      </c>
      <c r="O30" s="11">
        <v>0</v>
      </c>
      <c r="P30" s="11">
        <v>0</v>
      </c>
      <c r="Q30" s="11">
        <v>0</v>
      </c>
      <c r="R30" s="11">
        <v>1</v>
      </c>
    </row>
    <row r="31" spans="1:18" ht="15.75" thickBot="1" x14ac:dyDescent="0.3">
      <c r="A31" s="377"/>
      <c r="B31" s="19" t="s">
        <v>75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8">
        <v>0</v>
      </c>
      <c r="O31" s="8">
        <v>0</v>
      </c>
      <c r="P31" s="8">
        <v>0</v>
      </c>
      <c r="Q31" s="8">
        <v>0</v>
      </c>
      <c r="R31" s="8">
        <v>1</v>
      </c>
    </row>
    <row r="32" spans="1:18" ht="15.75" thickBot="1" x14ac:dyDescent="0.3">
      <c r="A32" s="377"/>
      <c r="B32" s="18" t="s">
        <v>256</v>
      </c>
      <c r="C32" s="10">
        <v>79</v>
      </c>
      <c r="D32" s="10">
        <v>80</v>
      </c>
      <c r="E32" s="10">
        <v>92</v>
      </c>
      <c r="F32" s="10">
        <v>130</v>
      </c>
      <c r="G32" s="10">
        <v>96</v>
      </c>
      <c r="H32" s="10">
        <v>71</v>
      </c>
      <c r="I32" s="10">
        <v>38</v>
      </c>
      <c r="J32" s="10">
        <v>9</v>
      </c>
      <c r="K32" s="10">
        <v>26</v>
      </c>
      <c r="L32" s="10">
        <v>53</v>
      </c>
      <c r="M32" s="10">
        <v>23</v>
      </c>
      <c r="N32" s="11">
        <v>33</v>
      </c>
      <c r="O32" s="11">
        <v>40</v>
      </c>
      <c r="P32" s="11">
        <v>43</v>
      </c>
      <c r="Q32" s="11">
        <v>8</v>
      </c>
      <c r="R32" s="11">
        <v>0</v>
      </c>
    </row>
    <row r="33" spans="1:18" ht="15.75" thickBot="1" x14ac:dyDescent="0.3">
      <c r="A33" s="377"/>
      <c r="B33" s="19" t="s">
        <v>31</v>
      </c>
      <c r="C33" s="7">
        <v>0</v>
      </c>
      <c r="D33" s="7">
        <v>2</v>
      </c>
      <c r="E33" s="7">
        <v>6</v>
      </c>
      <c r="F33" s="7">
        <v>9</v>
      </c>
      <c r="G33" s="7">
        <v>32</v>
      </c>
      <c r="H33" s="7">
        <v>38</v>
      </c>
      <c r="I33" s="7">
        <v>27</v>
      </c>
      <c r="J33" s="7">
        <v>53</v>
      </c>
      <c r="K33" s="7">
        <v>49</v>
      </c>
      <c r="L33" s="7">
        <v>70</v>
      </c>
      <c r="M33" s="7">
        <v>43</v>
      </c>
      <c r="N33" s="8">
        <v>53</v>
      </c>
      <c r="O33" s="8">
        <v>26</v>
      </c>
      <c r="P33" s="8">
        <v>48</v>
      </c>
      <c r="Q33" s="8">
        <v>16</v>
      </c>
      <c r="R33" s="8">
        <v>0</v>
      </c>
    </row>
    <row r="34" spans="1:18" ht="15.75" thickBot="1" x14ac:dyDescent="0.3">
      <c r="A34" s="377"/>
      <c r="B34" s="18" t="s">
        <v>33</v>
      </c>
      <c r="C34" s="10">
        <v>0</v>
      </c>
      <c r="D34" s="10">
        <v>0</v>
      </c>
      <c r="E34" s="10">
        <v>3</v>
      </c>
      <c r="F34" s="10">
        <v>3</v>
      </c>
      <c r="G34" s="10">
        <v>15</v>
      </c>
      <c r="H34" s="10">
        <v>13</v>
      </c>
      <c r="I34" s="10">
        <v>10</v>
      </c>
      <c r="J34" s="10">
        <v>18</v>
      </c>
      <c r="K34" s="10">
        <v>14</v>
      </c>
      <c r="L34" s="10">
        <v>29</v>
      </c>
      <c r="M34" s="10">
        <v>39</v>
      </c>
      <c r="N34" s="11">
        <v>29</v>
      </c>
      <c r="O34" s="11">
        <v>8</v>
      </c>
      <c r="P34" s="11">
        <v>8</v>
      </c>
      <c r="Q34" s="11">
        <v>4</v>
      </c>
      <c r="R34" s="11">
        <v>0</v>
      </c>
    </row>
    <row r="35" spans="1:18" ht="15.75" thickBot="1" x14ac:dyDescent="0.3">
      <c r="A35" s="377"/>
      <c r="B35" s="19" t="s">
        <v>43</v>
      </c>
      <c r="C35" s="7">
        <v>1</v>
      </c>
      <c r="D35" s="7">
        <v>1</v>
      </c>
      <c r="E35" s="7">
        <v>2</v>
      </c>
      <c r="F35" s="7">
        <v>3</v>
      </c>
      <c r="G35" s="7">
        <v>1</v>
      </c>
      <c r="H35" s="7">
        <v>5</v>
      </c>
      <c r="I35" s="7">
        <v>1</v>
      </c>
      <c r="J35" s="7">
        <v>7</v>
      </c>
      <c r="K35" s="7">
        <v>12</v>
      </c>
      <c r="L35" s="7">
        <v>9</v>
      </c>
      <c r="M35" s="7">
        <v>5</v>
      </c>
      <c r="N35" s="8">
        <v>5</v>
      </c>
      <c r="O35" s="8">
        <v>2</v>
      </c>
      <c r="P35" s="8">
        <v>1</v>
      </c>
      <c r="Q35" s="8">
        <v>2</v>
      </c>
      <c r="R35" s="8">
        <v>0</v>
      </c>
    </row>
    <row r="36" spans="1:18" ht="15.75" thickBot="1" x14ac:dyDescent="0.3">
      <c r="A36" s="377"/>
      <c r="B36" s="18" t="s">
        <v>52</v>
      </c>
      <c r="C36" s="10">
        <v>0</v>
      </c>
      <c r="D36" s="10">
        <v>1</v>
      </c>
      <c r="E36" s="10">
        <v>0</v>
      </c>
      <c r="F36" s="10">
        <v>1</v>
      </c>
      <c r="G36" s="10">
        <v>1</v>
      </c>
      <c r="H36" s="10">
        <v>0</v>
      </c>
      <c r="I36" s="10">
        <v>2</v>
      </c>
      <c r="J36" s="10">
        <v>7</v>
      </c>
      <c r="K36" s="10">
        <v>3</v>
      </c>
      <c r="L36" s="10">
        <v>10</v>
      </c>
      <c r="M36" s="10">
        <v>10</v>
      </c>
      <c r="N36" s="11">
        <v>8</v>
      </c>
      <c r="O36" s="11">
        <v>7</v>
      </c>
      <c r="P36" s="11">
        <v>0</v>
      </c>
      <c r="Q36" s="11">
        <v>2</v>
      </c>
      <c r="R36" s="11">
        <v>0</v>
      </c>
    </row>
    <row r="37" spans="1:18" ht="15.75" thickBot="1" x14ac:dyDescent="0.3">
      <c r="A37" s="377"/>
      <c r="B37" s="19" t="s">
        <v>58</v>
      </c>
      <c r="C37" s="7">
        <v>0</v>
      </c>
      <c r="D37" s="7">
        <v>0</v>
      </c>
      <c r="E37" s="7">
        <v>0</v>
      </c>
      <c r="F37" s="7">
        <v>1</v>
      </c>
      <c r="G37" s="7">
        <v>0</v>
      </c>
      <c r="H37" s="7">
        <v>0</v>
      </c>
      <c r="I37" s="7">
        <v>0</v>
      </c>
      <c r="J37" s="7">
        <v>2</v>
      </c>
      <c r="K37" s="7">
        <v>7</v>
      </c>
      <c r="L37" s="7">
        <v>2</v>
      </c>
      <c r="M37" s="7">
        <v>4</v>
      </c>
      <c r="N37" s="8">
        <v>3</v>
      </c>
      <c r="O37" s="8">
        <v>9</v>
      </c>
      <c r="P37" s="8">
        <v>0</v>
      </c>
      <c r="Q37" s="8">
        <v>0</v>
      </c>
      <c r="R37" s="8">
        <v>0</v>
      </c>
    </row>
    <row r="38" spans="1:18" ht="15.75" thickBot="1" x14ac:dyDescent="0.3">
      <c r="A38" s="377"/>
      <c r="B38" s="18" t="s">
        <v>32</v>
      </c>
      <c r="C38" s="10">
        <v>0</v>
      </c>
      <c r="D38" s="10">
        <v>0</v>
      </c>
      <c r="E38" s="10">
        <v>1</v>
      </c>
      <c r="F38" s="10">
        <v>0</v>
      </c>
      <c r="G38" s="10">
        <v>2</v>
      </c>
      <c r="H38" s="10">
        <v>1</v>
      </c>
      <c r="I38" s="10">
        <v>3</v>
      </c>
      <c r="J38" s="10">
        <v>6</v>
      </c>
      <c r="K38" s="10">
        <v>2</v>
      </c>
      <c r="L38" s="10">
        <v>0</v>
      </c>
      <c r="M38" s="10">
        <v>2</v>
      </c>
      <c r="N38" s="11">
        <v>0</v>
      </c>
      <c r="O38" s="11">
        <v>3</v>
      </c>
      <c r="P38" s="11">
        <v>3</v>
      </c>
      <c r="Q38" s="11">
        <v>4</v>
      </c>
      <c r="R38" s="11">
        <v>0</v>
      </c>
    </row>
    <row r="39" spans="1:18" ht="15.75" thickBot="1" x14ac:dyDescent="0.3">
      <c r="A39" s="378"/>
      <c r="B39" s="175" t="s">
        <v>51</v>
      </c>
      <c r="C39" s="176">
        <v>0</v>
      </c>
      <c r="D39" s="176">
        <v>0</v>
      </c>
      <c r="E39" s="176">
        <v>0</v>
      </c>
      <c r="F39" s="176">
        <v>0</v>
      </c>
      <c r="G39" s="176">
        <v>0</v>
      </c>
      <c r="H39" s="176">
        <v>2</v>
      </c>
      <c r="I39" s="176">
        <v>0</v>
      </c>
      <c r="J39" s="176">
        <v>1</v>
      </c>
      <c r="K39" s="176">
        <v>3</v>
      </c>
      <c r="L39" s="176">
        <v>2</v>
      </c>
      <c r="M39" s="176">
        <v>5</v>
      </c>
      <c r="N39" s="12">
        <v>2</v>
      </c>
      <c r="O39" s="12">
        <v>5</v>
      </c>
      <c r="P39" s="12">
        <v>4</v>
      </c>
      <c r="Q39" s="12">
        <v>0</v>
      </c>
      <c r="R39" s="12">
        <v>0</v>
      </c>
    </row>
  </sheetData>
  <mergeCells count="6">
    <mergeCell ref="C2:R2"/>
    <mergeCell ref="A23:A39"/>
    <mergeCell ref="A2:B3"/>
    <mergeCell ref="A4:B4"/>
    <mergeCell ref="A5:A21"/>
    <mergeCell ref="A22:B2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9"/>
  <sheetViews>
    <sheetView tabSelected="1" workbookViewId="0">
      <selection activeCell="R26" sqref="R26"/>
    </sheetView>
  </sheetViews>
  <sheetFormatPr defaultColWidth="8.77734375" defaultRowHeight="15" x14ac:dyDescent="0.25"/>
  <cols>
    <col min="1" max="1" width="25.5546875" style="2" bestFit="1" customWidth="1"/>
    <col min="2" max="10" width="8.77734375" style="2" customWidth="1"/>
    <col min="11" max="16384" width="8.77734375" style="2"/>
  </cols>
  <sheetData>
    <row r="1" spans="1:21" ht="15.75" thickBot="1" x14ac:dyDescent="0.3">
      <c r="A1" s="1" t="s">
        <v>236</v>
      </c>
      <c r="B1" s="1"/>
      <c r="C1" s="1"/>
      <c r="D1" s="1"/>
      <c r="E1" s="1"/>
      <c r="F1" s="1"/>
      <c r="G1" s="1"/>
      <c r="H1" s="1"/>
      <c r="I1" s="1"/>
      <c r="J1" s="1"/>
    </row>
    <row r="2" spans="1:21" ht="16.5" customHeight="1" thickBot="1" x14ac:dyDescent="0.3">
      <c r="A2" s="393" t="s">
        <v>18</v>
      </c>
      <c r="B2" s="386" t="s">
        <v>1</v>
      </c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7"/>
      <c r="O2" s="387"/>
      <c r="P2" s="387"/>
      <c r="Q2" s="387"/>
      <c r="R2" s="387"/>
      <c r="S2" s="387"/>
      <c r="T2" s="387"/>
      <c r="U2" s="388"/>
    </row>
    <row r="3" spans="1:21" ht="15.75" thickBot="1" x14ac:dyDescent="0.3">
      <c r="A3" s="394"/>
      <c r="B3" s="215">
        <v>2004</v>
      </c>
      <c r="C3" s="215">
        <v>2005</v>
      </c>
      <c r="D3" s="215">
        <v>2006</v>
      </c>
      <c r="E3" s="215">
        <v>2007</v>
      </c>
      <c r="F3" s="215">
        <v>2008</v>
      </c>
      <c r="G3" s="215">
        <v>2009</v>
      </c>
      <c r="H3" s="215">
        <v>2010</v>
      </c>
      <c r="I3" s="215">
        <v>2011</v>
      </c>
      <c r="J3" s="216">
        <v>2012</v>
      </c>
      <c r="K3" s="3">
        <v>2013</v>
      </c>
      <c r="L3" s="3">
        <v>2014</v>
      </c>
      <c r="M3" s="3">
        <v>2015</v>
      </c>
      <c r="N3" s="3">
        <v>2016</v>
      </c>
      <c r="O3" s="3">
        <v>2017</v>
      </c>
      <c r="P3" s="3">
        <v>2018</v>
      </c>
      <c r="Q3" s="4">
        <v>2019</v>
      </c>
      <c r="R3" s="4">
        <v>2020</v>
      </c>
      <c r="S3" s="4">
        <v>2021</v>
      </c>
      <c r="T3" s="4">
        <v>2022</v>
      </c>
      <c r="U3" s="4">
        <v>2023</v>
      </c>
    </row>
    <row r="4" spans="1:21" ht="15.75" thickBot="1" x14ac:dyDescent="0.3">
      <c r="A4" s="5" t="s">
        <v>19</v>
      </c>
      <c r="B4" s="218">
        <v>11395</v>
      </c>
      <c r="C4" s="218">
        <v>3549</v>
      </c>
      <c r="D4" s="218">
        <v>2849</v>
      </c>
      <c r="E4" s="218">
        <v>2643</v>
      </c>
      <c r="F4" s="13">
        <v>909</v>
      </c>
      <c r="G4" s="13">
        <v>822</v>
      </c>
      <c r="H4" s="13">
        <v>541</v>
      </c>
      <c r="I4" s="13">
        <v>491</v>
      </c>
      <c r="J4" s="13">
        <v>732</v>
      </c>
      <c r="K4" s="13">
        <v>441</v>
      </c>
      <c r="L4" s="13">
        <v>331</v>
      </c>
      <c r="M4" s="13">
        <v>330</v>
      </c>
      <c r="N4" s="13">
        <v>146</v>
      </c>
      <c r="O4" s="13">
        <v>166</v>
      </c>
      <c r="P4" s="13">
        <v>178</v>
      </c>
      <c r="Q4" s="13">
        <v>232</v>
      </c>
      <c r="R4" s="16">
        <v>282</v>
      </c>
      <c r="S4" s="16">
        <v>370</v>
      </c>
      <c r="T4" s="16">
        <v>547</v>
      </c>
      <c r="U4" s="16">
        <v>416</v>
      </c>
    </row>
    <row r="5" spans="1:21" ht="15.75" thickBot="1" x14ac:dyDescent="0.3">
      <c r="A5" s="6" t="s">
        <v>20</v>
      </c>
      <c r="B5" s="7">
        <v>15</v>
      </c>
      <c r="C5" s="7">
        <v>25</v>
      </c>
      <c r="D5" s="7">
        <v>8</v>
      </c>
      <c r="E5" s="7">
        <v>14</v>
      </c>
      <c r="F5" s="7">
        <v>22</v>
      </c>
      <c r="G5" s="7">
        <v>14</v>
      </c>
      <c r="H5" s="7">
        <v>15</v>
      </c>
      <c r="I5" s="7">
        <v>12</v>
      </c>
      <c r="J5" s="7">
        <v>32</v>
      </c>
      <c r="K5" s="7">
        <v>15</v>
      </c>
      <c r="L5" s="7">
        <v>14</v>
      </c>
      <c r="M5" s="7">
        <v>8</v>
      </c>
      <c r="N5" s="7">
        <v>167</v>
      </c>
      <c r="O5" s="7">
        <v>29</v>
      </c>
      <c r="P5" s="7">
        <v>5</v>
      </c>
      <c r="Q5" s="7">
        <v>9</v>
      </c>
      <c r="R5" s="8">
        <v>11</v>
      </c>
      <c r="S5" s="8">
        <v>29</v>
      </c>
      <c r="T5" s="8">
        <v>23</v>
      </c>
      <c r="U5" s="8">
        <v>37</v>
      </c>
    </row>
    <row r="6" spans="1:21" ht="15.75" thickBot="1" x14ac:dyDescent="0.3">
      <c r="A6" s="9" t="s">
        <v>21</v>
      </c>
      <c r="B6" s="329" t="s">
        <v>220</v>
      </c>
      <c r="C6" s="329" t="s">
        <v>220</v>
      </c>
      <c r="D6" s="329" t="s">
        <v>220</v>
      </c>
      <c r="E6" s="10">
        <v>82</v>
      </c>
      <c r="F6" s="10">
        <v>66</v>
      </c>
      <c r="G6" s="10">
        <v>98</v>
      </c>
      <c r="H6" s="10">
        <v>57</v>
      </c>
      <c r="I6" s="10">
        <v>91</v>
      </c>
      <c r="J6" s="10">
        <v>104</v>
      </c>
      <c r="K6" s="10">
        <v>34</v>
      </c>
      <c r="L6" s="10">
        <v>99</v>
      </c>
      <c r="M6" s="10">
        <v>41</v>
      </c>
      <c r="N6" s="10">
        <v>12</v>
      </c>
      <c r="O6" s="10">
        <v>25</v>
      </c>
      <c r="P6" s="10">
        <v>37</v>
      </c>
      <c r="Q6" s="10">
        <v>19</v>
      </c>
      <c r="R6" s="11">
        <v>27</v>
      </c>
      <c r="S6" s="11">
        <v>13</v>
      </c>
      <c r="T6" s="11">
        <v>48</v>
      </c>
      <c r="U6" s="11">
        <v>43</v>
      </c>
    </row>
    <row r="7" spans="1:21" ht="15.75" thickBot="1" x14ac:dyDescent="0.3">
      <c r="A7" s="6" t="s">
        <v>216</v>
      </c>
      <c r="B7" s="327" t="s">
        <v>319</v>
      </c>
      <c r="C7" s="327" t="s">
        <v>319</v>
      </c>
      <c r="D7" s="327" t="s">
        <v>319</v>
      </c>
      <c r="E7" s="327" t="s">
        <v>319</v>
      </c>
      <c r="F7" s="327" t="s">
        <v>319</v>
      </c>
      <c r="G7" s="327" t="s">
        <v>319</v>
      </c>
      <c r="H7" s="7">
        <v>263</v>
      </c>
      <c r="I7" s="7">
        <v>120</v>
      </c>
      <c r="J7" s="7">
        <v>264</v>
      </c>
      <c r="K7" s="7">
        <v>137</v>
      </c>
      <c r="L7" s="7">
        <v>99</v>
      </c>
      <c r="M7" s="7">
        <v>72</v>
      </c>
      <c r="N7" s="7">
        <v>56</v>
      </c>
      <c r="O7" s="7">
        <v>34</v>
      </c>
      <c r="P7" s="7">
        <v>46</v>
      </c>
      <c r="Q7" s="7">
        <v>51</v>
      </c>
      <c r="R7" s="8">
        <v>40</v>
      </c>
      <c r="S7" s="8">
        <v>90</v>
      </c>
      <c r="T7" s="8">
        <v>76</v>
      </c>
      <c r="U7" s="8">
        <v>77</v>
      </c>
    </row>
    <row r="8" spans="1:21" ht="15.75" thickBot="1" x14ac:dyDescent="0.3">
      <c r="A8" s="9" t="s">
        <v>22</v>
      </c>
      <c r="B8" s="217">
        <v>11782</v>
      </c>
      <c r="C8" s="217">
        <v>2930</v>
      </c>
      <c r="D8" s="217">
        <v>1940</v>
      </c>
      <c r="E8" s="217">
        <v>1693</v>
      </c>
      <c r="F8" s="217">
        <v>457</v>
      </c>
      <c r="G8" s="10">
        <v>460</v>
      </c>
      <c r="H8" s="10">
        <v>361</v>
      </c>
      <c r="I8" s="10">
        <v>270</v>
      </c>
      <c r="J8" s="10">
        <v>383</v>
      </c>
      <c r="K8" s="10">
        <v>352</v>
      </c>
      <c r="L8" s="10">
        <v>163</v>
      </c>
      <c r="M8" s="10">
        <v>148</v>
      </c>
      <c r="N8" s="10">
        <v>35</v>
      </c>
      <c r="O8" s="10">
        <v>73</v>
      </c>
      <c r="P8" s="10">
        <v>69</v>
      </c>
      <c r="Q8" s="10">
        <v>178</v>
      </c>
      <c r="R8" s="11">
        <v>177</v>
      </c>
      <c r="S8" s="11">
        <v>212</v>
      </c>
      <c r="T8" s="11">
        <v>387</v>
      </c>
      <c r="U8" s="11">
        <v>323</v>
      </c>
    </row>
    <row r="9" spans="1:21" ht="15.75" thickBot="1" x14ac:dyDescent="0.3">
      <c r="A9" s="175" t="s">
        <v>23</v>
      </c>
      <c r="B9" s="176">
        <v>21</v>
      </c>
      <c r="C9" s="176">
        <v>2</v>
      </c>
      <c r="D9" s="176">
        <v>5</v>
      </c>
      <c r="E9" s="176">
        <v>18</v>
      </c>
      <c r="F9" s="176">
        <v>4</v>
      </c>
      <c r="G9" s="176">
        <v>1</v>
      </c>
      <c r="H9" s="176">
        <v>3</v>
      </c>
      <c r="I9" s="176">
        <v>7</v>
      </c>
      <c r="J9" s="176">
        <v>0</v>
      </c>
      <c r="K9" s="176">
        <v>7</v>
      </c>
      <c r="L9" s="176">
        <v>12</v>
      </c>
      <c r="M9" s="176">
        <v>5</v>
      </c>
      <c r="N9" s="176">
        <v>3</v>
      </c>
      <c r="O9" s="176">
        <v>6</v>
      </c>
      <c r="P9" s="176">
        <v>18</v>
      </c>
      <c r="Q9" s="176">
        <v>9</v>
      </c>
      <c r="R9" s="12">
        <v>14</v>
      </c>
      <c r="S9" s="12">
        <v>10</v>
      </c>
      <c r="T9" s="12">
        <v>19</v>
      </c>
      <c r="U9" s="12">
        <v>19</v>
      </c>
    </row>
  </sheetData>
  <mergeCells count="2">
    <mergeCell ref="A2:A3"/>
    <mergeCell ref="B2:U2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75"/>
  <sheetViews>
    <sheetView topLeftCell="A46" workbookViewId="0">
      <selection activeCell="P1" sqref="P1:AM1048576"/>
    </sheetView>
  </sheetViews>
  <sheetFormatPr defaultRowHeight="15" x14ac:dyDescent="0.2"/>
  <cols>
    <col min="1" max="1" width="19.44140625" style="178" customWidth="1"/>
    <col min="2" max="3" width="12.44140625" style="259" customWidth="1"/>
    <col min="4" max="14" width="8.88671875" style="259"/>
    <col min="15" max="16384" width="8.88671875" style="178"/>
  </cols>
  <sheetData>
    <row r="1" spans="1:15" ht="15.75" x14ac:dyDescent="0.25">
      <c r="A1" s="335" t="s">
        <v>282</v>
      </c>
      <c r="B1" s="335"/>
      <c r="C1" s="335"/>
      <c r="D1" s="335"/>
      <c r="E1" s="257"/>
      <c r="F1" s="258"/>
      <c r="G1" s="258"/>
      <c r="H1" s="258"/>
      <c r="I1" s="258"/>
      <c r="J1" s="258"/>
      <c r="K1" s="258"/>
      <c r="L1" s="258"/>
      <c r="M1" s="258"/>
    </row>
    <row r="2" spans="1:15" ht="15" customHeight="1" x14ac:dyDescent="0.2">
      <c r="A2" s="333" t="s">
        <v>53</v>
      </c>
      <c r="B2" s="333" t="s">
        <v>1</v>
      </c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</row>
    <row r="3" spans="1:15" x14ac:dyDescent="0.2">
      <c r="A3" s="333"/>
      <c r="B3" s="239">
        <v>2011</v>
      </c>
      <c r="C3" s="239">
        <v>2012</v>
      </c>
      <c r="D3" s="239">
        <v>2013</v>
      </c>
      <c r="E3" s="239">
        <v>2014</v>
      </c>
      <c r="F3" s="239">
        <v>2015</v>
      </c>
      <c r="G3" s="239">
        <v>2016</v>
      </c>
      <c r="H3" s="239">
        <v>2017</v>
      </c>
      <c r="I3" s="239">
        <v>2018</v>
      </c>
      <c r="J3" s="239">
        <v>2019</v>
      </c>
      <c r="K3" s="239">
        <v>2020</v>
      </c>
      <c r="L3" s="239">
        <v>2021</v>
      </c>
      <c r="M3" s="239">
        <v>2022</v>
      </c>
      <c r="N3" s="239">
        <v>2023</v>
      </c>
      <c r="O3" s="180"/>
    </row>
    <row r="4" spans="1:15" s="182" customFormat="1" ht="15.75" x14ac:dyDescent="0.25">
      <c r="A4" s="240" t="s">
        <v>16</v>
      </c>
      <c r="B4" s="260">
        <v>2631752</v>
      </c>
      <c r="C4" s="260">
        <v>2635979</v>
      </c>
      <c r="D4" s="260">
        <v>2639060</v>
      </c>
      <c r="E4" s="260">
        <v>2642328</v>
      </c>
      <c r="F4" s="260">
        <v>2646082</v>
      </c>
      <c r="G4" s="260">
        <v>2651684</v>
      </c>
      <c r="H4" s="260">
        <v>2656514</v>
      </c>
      <c r="I4" s="260">
        <v>2661077</v>
      </c>
      <c r="J4" s="260">
        <v>2665350</v>
      </c>
      <c r="K4" s="260">
        <v>2666486</v>
      </c>
      <c r="L4" s="260">
        <v>2657903</v>
      </c>
      <c r="M4" s="260">
        <v>2655094</v>
      </c>
      <c r="N4" s="260">
        <v>2653217</v>
      </c>
      <c r="O4" s="183"/>
    </row>
    <row r="5" spans="1:15" s="191" customFormat="1" ht="24" x14ac:dyDescent="0.2">
      <c r="A5" s="261" t="s">
        <v>283</v>
      </c>
      <c r="B5" s="262">
        <v>83382</v>
      </c>
      <c r="C5" s="262">
        <v>85392</v>
      </c>
      <c r="D5" s="262">
        <v>87073</v>
      </c>
      <c r="E5" s="262">
        <v>89011</v>
      </c>
      <c r="F5" s="262">
        <v>91778</v>
      </c>
      <c r="G5" s="262">
        <v>94811</v>
      </c>
      <c r="H5" s="262">
        <v>97375</v>
      </c>
      <c r="I5" s="262">
        <v>99893</v>
      </c>
      <c r="J5" s="262">
        <v>102431</v>
      </c>
      <c r="K5" s="262">
        <v>104595</v>
      </c>
      <c r="L5" s="262">
        <v>105176</v>
      </c>
      <c r="M5" s="262">
        <v>105401</v>
      </c>
      <c r="N5" s="262">
        <v>106130</v>
      </c>
      <c r="O5" s="184"/>
    </row>
    <row r="6" spans="1:15" x14ac:dyDescent="0.2">
      <c r="A6" s="248" t="s">
        <v>54</v>
      </c>
      <c r="B6" s="263">
        <f>B5/B4*100</f>
        <v>3.1683076520887985</v>
      </c>
      <c r="C6" s="263">
        <f t="shared" ref="C6:N6" si="0">C5/C4*100</f>
        <v>3.2394795254438677</v>
      </c>
      <c r="D6" s="263">
        <f t="shared" si="0"/>
        <v>3.299394481368366</v>
      </c>
      <c r="E6" s="263">
        <f t="shared" si="0"/>
        <v>3.368658243791081</v>
      </c>
      <c r="F6" s="263">
        <f t="shared" si="0"/>
        <v>3.468448823581431</v>
      </c>
      <c r="G6" s="263">
        <f t="shared" si="0"/>
        <v>3.5755014549244937</v>
      </c>
      <c r="H6" s="263">
        <f t="shared" si="0"/>
        <v>3.665518043571387</v>
      </c>
      <c r="I6" s="263">
        <f t="shared" si="0"/>
        <v>3.7538560515159838</v>
      </c>
      <c r="J6" s="263">
        <f t="shared" si="0"/>
        <v>3.8430600108803725</v>
      </c>
      <c r="K6" s="263">
        <f t="shared" si="0"/>
        <v>3.922578254676754</v>
      </c>
      <c r="L6" s="263">
        <f t="shared" si="0"/>
        <v>3.9571045293977996</v>
      </c>
      <c r="M6" s="263">
        <f t="shared" si="0"/>
        <v>3.9697652889125585</v>
      </c>
      <c r="N6" s="263">
        <f t="shared" si="0"/>
        <v>4.000049750925009</v>
      </c>
      <c r="O6" s="192"/>
    </row>
    <row r="7" spans="1:15" x14ac:dyDescent="0.2">
      <c r="A7" s="334" t="s">
        <v>55</v>
      </c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186"/>
    </row>
    <row r="8" spans="1:15" x14ac:dyDescent="0.2">
      <c r="A8" s="248" t="s">
        <v>27</v>
      </c>
      <c r="B8" s="249">
        <v>40264</v>
      </c>
      <c r="C8" s="249">
        <v>40176</v>
      </c>
      <c r="D8" s="249">
        <v>39937</v>
      </c>
      <c r="E8" s="249">
        <v>39855</v>
      </c>
      <c r="F8" s="249">
        <v>39716</v>
      </c>
      <c r="G8" s="249">
        <v>39750</v>
      </c>
      <c r="H8" s="249">
        <v>39760</v>
      </c>
      <c r="I8" s="249">
        <v>39767</v>
      </c>
      <c r="J8" s="249">
        <v>39804</v>
      </c>
      <c r="K8" s="249">
        <v>39764</v>
      </c>
      <c r="L8" s="249">
        <v>48701</v>
      </c>
      <c r="M8" s="249">
        <v>47896</v>
      </c>
      <c r="N8" s="249">
        <v>47252</v>
      </c>
      <c r="O8" s="186"/>
    </row>
    <row r="9" spans="1:15" x14ac:dyDescent="0.2">
      <c r="A9" s="250" t="s">
        <v>28</v>
      </c>
      <c r="B9" s="251">
        <v>8107</v>
      </c>
      <c r="C9" s="251">
        <v>8383</v>
      </c>
      <c r="D9" s="251">
        <v>8331</v>
      </c>
      <c r="E9" s="251">
        <v>8345</v>
      </c>
      <c r="F9" s="251">
        <v>8346</v>
      </c>
      <c r="G9" s="251">
        <v>8372</v>
      </c>
      <c r="H9" s="251">
        <v>8358</v>
      </c>
      <c r="I9" s="251">
        <v>8334</v>
      </c>
      <c r="J9" s="251">
        <v>8307</v>
      </c>
      <c r="K9" s="251">
        <v>8361</v>
      </c>
      <c r="L9" s="251">
        <v>6076</v>
      </c>
      <c r="M9" s="251">
        <v>5983</v>
      </c>
      <c r="N9" s="251">
        <v>5967</v>
      </c>
      <c r="O9" s="186"/>
    </row>
    <row r="10" spans="1:15" x14ac:dyDescent="0.2">
      <c r="A10" s="248" t="s">
        <v>29</v>
      </c>
      <c r="B10" s="249">
        <v>4633</v>
      </c>
      <c r="C10" s="249">
        <v>4802</v>
      </c>
      <c r="D10" s="249">
        <v>4978</v>
      </c>
      <c r="E10" s="249">
        <v>5156</v>
      </c>
      <c r="F10" s="249">
        <v>5480</v>
      </c>
      <c r="G10" s="249">
        <v>5804</v>
      </c>
      <c r="H10" s="249">
        <v>5944</v>
      </c>
      <c r="I10" s="249">
        <v>6175</v>
      </c>
      <c r="J10" s="249">
        <v>6288</v>
      </c>
      <c r="K10" s="249">
        <v>6329</v>
      </c>
      <c r="L10" s="249">
        <v>3353</v>
      </c>
      <c r="M10" s="249">
        <v>3360</v>
      </c>
      <c r="N10" s="249">
        <v>3355</v>
      </c>
    </row>
    <row r="11" spans="1:15" x14ac:dyDescent="0.2">
      <c r="A11" s="250" t="s">
        <v>33</v>
      </c>
      <c r="B11" s="251">
        <v>2147</v>
      </c>
      <c r="C11" s="251">
        <v>2426</v>
      </c>
      <c r="D11" s="251">
        <v>2749</v>
      </c>
      <c r="E11" s="251">
        <v>3099</v>
      </c>
      <c r="F11" s="251">
        <v>3506</v>
      </c>
      <c r="G11" s="251">
        <v>4015</v>
      </c>
      <c r="H11" s="251">
        <v>4531</v>
      </c>
      <c r="I11" s="251">
        <v>5054</v>
      </c>
      <c r="J11" s="251">
        <v>5670</v>
      </c>
      <c r="K11" s="251">
        <v>6123</v>
      </c>
      <c r="L11" s="251">
        <v>7575</v>
      </c>
      <c r="M11" s="251">
        <v>7807</v>
      </c>
      <c r="N11" s="251">
        <v>8075</v>
      </c>
    </row>
    <row r="12" spans="1:15" x14ac:dyDescent="0.2">
      <c r="A12" s="248" t="s">
        <v>36</v>
      </c>
      <c r="B12" s="249">
        <v>3761</v>
      </c>
      <c r="C12" s="249">
        <v>3750</v>
      </c>
      <c r="D12" s="249">
        <v>3810</v>
      </c>
      <c r="E12" s="249">
        <v>3945</v>
      </c>
      <c r="F12" s="249">
        <v>4172</v>
      </c>
      <c r="G12" s="249">
        <v>4368</v>
      </c>
      <c r="H12" s="249">
        <v>4562</v>
      </c>
      <c r="I12" s="249">
        <v>4740</v>
      </c>
      <c r="J12" s="249">
        <v>4973</v>
      </c>
      <c r="K12" s="249">
        <v>5136</v>
      </c>
      <c r="L12" s="249">
        <v>5745</v>
      </c>
      <c r="M12" s="249">
        <v>5776</v>
      </c>
      <c r="N12" s="249">
        <v>5967</v>
      </c>
    </row>
    <row r="13" spans="1:15" x14ac:dyDescent="0.2">
      <c r="A13" s="250" t="s">
        <v>31</v>
      </c>
      <c r="B13" s="251">
        <v>2850</v>
      </c>
      <c r="C13" s="251">
        <v>2966</v>
      </c>
      <c r="D13" s="251">
        <v>3087</v>
      </c>
      <c r="E13" s="251">
        <v>3208</v>
      </c>
      <c r="F13" s="251">
        <v>3393</v>
      </c>
      <c r="G13" s="251">
        <v>3575</v>
      </c>
      <c r="H13" s="251">
        <v>3802</v>
      </c>
      <c r="I13" s="251">
        <v>4000</v>
      </c>
      <c r="J13" s="251">
        <v>4207</v>
      </c>
      <c r="K13" s="251">
        <v>4445</v>
      </c>
      <c r="L13" s="251">
        <v>3044</v>
      </c>
      <c r="M13" s="251">
        <v>3211</v>
      </c>
      <c r="N13" s="251">
        <v>3328</v>
      </c>
    </row>
    <row r="14" spans="1:15" x14ac:dyDescent="0.2">
      <c r="A14" s="248" t="s">
        <v>30</v>
      </c>
      <c r="B14" s="249">
        <v>2949</v>
      </c>
      <c r="C14" s="249">
        <v>2977</v>
      </c>
      <c r="D14" s="249">
        <v>3065</v>
      </c>
      <c r="E14" s="249">
        <v>3119</v>
      </c>
      <c r="F14" s="249">
        <v>3240</v>
      </c>
      <c r="G14" s="249">
        <v>3346</v>
      </c>
      <c r="H14" s="249">
        <v>3418</v>
      </c>
      <c r="I14" s="249">
        <v>3517</v>
      </c>
      <c r="J14" s="249">
        <v>3598</v>
      </c>
      <c r="K14" s="249">
        <v>3698</v>
      </c>
      <c r="L14" s="249">
        <v>2140</v>
      </c>
      <c r="M14" s="249">
        <v>2184</v>
      </c>
      <c r="N14" s="249">
        <v>2218</v>
      </c>
    </row>
    <row r="15" spans="1:15" x14ac:dyDescent="0.2">
      <c r="A15" s="250" t="s">
        <v>34</v>
      </c>
      <c r="B15" s="251">
        <v>1699</v>
      </c>
      <c r="C15" s="251">
        <v>1788</v>
      </c>
      <c r="D15" s="251">
        <v>1858</v>
      </c>
      <c r="E15" s="251">
        <v>2001</v>
      </c>
      <c r="F15" s="251">
        <v>2181</v>
      </c>
      <c r="G15" s="251">
        <v>2373</v>
      </c>
      <c r="H15" s="251">
        <v>2566</v>
      </c>
      <c r="I15" s="251">
        <v>2727</v>
      </c>
      <c r="J15" s="251">
        <v>2924</v>
      </c>
      <c r="K15" s="251">
        <v>3108</v>
      </c>
      <c r="L15" s="251">
        <v>3116</v>
      </c>
      <c r="M15" s="251">
        <v>3224</v>
      </c>
      <c r="N15" s="251">
        <v>3321</v>
      </c>
    </row>
    <row r="16" spans="1:15" x14ac:dyDescent="0.2">
      <c r="A16" s="248" t="s">
        <v>32</v>
      </c>
      <c r="B16" s="249">
        <v>1644</v>
      </c>
      <c r="C16" s="249">
        <v>1810</v>
      </c>
      <c r="D16" s="249">
        <v>1986</v>
      </c>
      <c r="E16" s="249">
        <v>2117</v>
      </c>
      <c r="F16" s="249">
        <v>2341</v>
      </c>
      <c r="G16" s="249">
        <v>2530</v>
      </c>
      <c r="H16" s="249">
        <v>2713</v>
      </c>
      <c r="I16" s="249">
        <v>2843</v>
      </c>
      <c r="J16" s="249">
        <v>2960</v>
      </c>
      <c r="K16" s="249">
        <v>3051</v>
      </c>
      <c r="L16" s="249">
        <v>2237</v>
      </c>
      <c r="M16" s="249">
        <v>2280</v>
      </c>
      <c r="N16" s="249">
        <v>2311</v>
      </c>
    </row>
    <row r="17" spans="1:14" x14ac:dyDescent="0.2">
      <c r="A17" s="250" t="s">
        <v>41</v>
      </c>
      <c r="B17" s="251">
        <v>1079</v>
      </c>
      <c r="C17" s="251">
        <v>1122</v>
      </c>
      <c r="D17" s="251">
        <v>1170</v>
      </c>
      <c r="E17" s="251">
        <v>1229</v>
      </c>
      <c r="F17" s="251">
        <v>1301</v>
      </c>
      <c r="G17" s="251">
        <v>1391</v>
      </c>
      <c r="H17" s="251">
        <v>1474</v>
      </c>
      <c r="I17" s="251">
        <v>1556</v>
      </c>
      <c r="J17" s="251">
        <v>1618</v>
      </c>
      <c r="K17" s="251">
        <v>1670</v>
      </c>
      <c r="L17" s="251">
        <v>2617</v>
      </c>
      <c r="M17" s="251">
        <v>2623</v>
      </c>
      <c r="N17" s="251">
        <v>2708</v>
      </c>
    </row>
    <row r="18" spans="1:14" x14ac:dyDescent="0.2">
      <c r="A18" s="248" t="s">
        <v>37</v>
      </c>
      <c r="B18" s="249">
        <v>1505</v>
      </c>
      <c r="C18" s="249">
        <v>1518</v>
      </c>
      <c r="D18" s="249">
        <v>1544</v>
      </c>
      <c r="E18" s="249">
        <v>1562</v>
      </c>
      <c r="F18" s="249">
        <v>1603</v>
      </c>
      <c r="G18" s="249">
        <v>1643</v>
      </c>
      <c r="H18" s="249">
        <v>1671</v>
      </c>
      <c r="I18" s="249">
        <v>1683</v>
      </c>
      <c r="J18" s="249">
        <v>1699</v>
      </c>
      <c r="K18" s="249">
        <v>1713</v>
      </c>
      <c r="L18" s="249">
        <v>1125</v>
      </c>
      <c r="M18" s="249">
        <v>1128</v>
      </c>
      <c r="N18" s="249">
        <v>1122</v>
      </c>
    </row>
    <row r="19" spans="1:14" x14ac:dyDescent="0.2">
      <c r="A19" s="250" t="s">
        <v>35</v>
      </c>
      <c r="B19" s="251">
        <v>1284</v>
      </c>
      <c r="C19" s="251">
        <v>1426</v>
      </c>
      <c r="D19" s="251">
        <v>1457</v>
      </c>
      <c r="E19" s="251">
        <v>1490</v>
      </c>
      <c r="F19" s="251">
        <v>1580</v>
      </c>
      <c r="G19" s="251">
        <v>1681</v>
      </c>
      <c r="H19" s="251">
        <v>1734</v>
      </c>
      <c r="I19" s="251">
        <v>1766</v>
      </c>
      <c r="J19" s="251">
        <v>1791</v>
      </c>
      <c r="K19" s="251">
        <v>1797</v>
      </c>
      <c r="L19" s="251">
        <v>950</v>
      </c>
      <c r="M19" s="251">
        <v>953</v>
      </c>
      <c r="N19" s="251">
        <v>943</v>
      </c>
    </row>
    <row r="20" spans="1:14" x14ac:dyDescent="0.2">
      <c r="A20" s="248" t="s">
        <v>38</v>
      </c>
      <c r="B20" s="249">
        <v>1127</v>
      </c>
      <c r="C20" s="249">
        <v>1181</v>
      </c>
      <c r="D20" s="249">
        <v>1254</v>
      </c>
      <c r="E20" s="249">
        <v>1303</v>
      </c>
      <c r="F20" s="249">
        <v>1329</v>
      </c>
      <c r="G20" s="249">
        <v>1351</v>
      </c>
      <c r="H20" s="249">
        <v>1374</v>
      </c>
      <c r="I20" s="249">
        <v>1413</v>
      </c>
      <c r="J20" s="249">
        <v>1435</v>
      </c>
      <c r="K20" s="249">
        <v>1458</v>
      </c>
      <c r="L20" s="249">
        <v>1823</v>
      </c>
      <c r="M20" s="249">
        <v>1834</v>
      </c>
      <c r="N20" s="249">
        <v>1900</v>
      </c>
    </row>
    <row r="21" spans="1:14" x14ac:dyDescent="0.2">
      <c r="A21" s="250" t="s">
        <v>43</v>
      </c>
      <c r="B21" s="251">
        <v>991</v>
      </c>
      <c r="C21" s="251">
        <v>1054</v>
      </c>
      <c r="D21" s="251">
        <v>1106</v>
      </c>
      <c r="E21" s="251">
        <v>1148</v>
      </c>
      <c r="F21" s="251">
        <v>1199</v>
      </c>
      <c r="G21" s="251">
        <v>1267</v>
      </c>
      <c r="H21" s="251">
        <v>1342</v>
      </c>
      <c r="I21" s="251">
        <v>1413</v>
      </c>
      <c r="J21" s="251">
        <v>1485</v>
      </c>
      <c r="K21" s="251">
        <v>1553</v>
      </c>
      <c r="L21" s="251">
        <v>1718</v>
      </c>
      <c r="M21" s="251">
        <v>1748</v>
      </c>
      <c r="N21" s="251">
        <v>1793</v>
      </c>
    </row>
    <row r="22" spans="1:14" x14ac:dyDescent="0.2">
      <c r="A22" s="248" t="s">
        <v>40</v>
      </c>
      <c r="B22" s="249">
        <v>936</v>
      </c>
      <c r="C22" s="249">
        <v>945</v>
      </c>
      <c r="D22" s="249">
        <v>959</v>
      </c>
      <c r="E22" s="249">
        <v>975</v>
      </c>
      <c r="F22" s="249">
        <v>1014</v>
      </c>
      <c r="G22" s="249">
        <v>1047</v>
      </c>
      <c r="H22" s="249">
        <v>1076</v>
      </c>
      <c r="I22" s="249">
        <v>1115</v>
      </c>
      <c r="J22" s="249">
        <v>1158</v>
      </c>
      <c r="K22" s="249">
        <v>1203</v>
      </c>
      <c r="L22" s="249">
        <v>1172</v>
      </c>
      <c r="M22" s="249">
        <v>1201</v>
      </c>
      <c r="N22" s="249">
        <v>1254</v>
      </c>
    </row>
    <row r="23" spans="1:14" x14ac:dyDescent="0.2">
      <c r="A23" s="250" t="s">
        <v>109</v>
      </c>
      <c r="B23" s="251">
        <v>305</v>
      </c>
      <c r="C23" s="251">
        <v>364</v>
      </c>
      <c r="D23" s="251">
        <v>434</v>
      </c>
      <c r="E23" s="251">
        <v>493</v>
      </c>
      <c r="F23" s="251">
        <v>556</v>
      </c>
      <c r="G23" s="251">
        <v>635</v>
      </c>
      <c r="H23" s="251">
        <v>717</v>
      </c>
      <c r="I23" s="251">
        <v>806</v>
      </c>
      <c r="J23" s="251">
        <v>871</v>
      </c>
      <c r="K23" s="251">
        <v>920</v>
      </c>
      <c r="L23" s="251">
        <v>1098</v>
      </c>
      <c r="M23" s="251">
        <v>1140</v>
      </c>
      <c r="N23" s="251">
        <v>1167</v>
      </c>
    </row>
    <row r="24" spans="1:14" x14ac:dyDescent="0.2">
      <c r="A24" s="248" t="s">
        <v>44</v>
      </c>
      <c r="B24" s="249">
        <v>439</v>
      </c>
      <c r="C24" s="249">
        <v>507</v>
      </c>
      <c r="D24" s="249">
        <v>543</v>
      </c>
      <c r="E24" s="249">
        <v>576</v>
      </c>
      <c r="F24" s="249">
        <v>610</v>
      </c>
      <c r="G24" s="249">
        <v>637</v>
      </c>
      <c r="H24" s="249">
        <v>654</v>
      </c>
      <c r="I24" s="249">
        <v>667</v>
      </c>
      <c r="J24" s="249">
        <v>676</v>
      </c>
      <c r="K24" s="249">
        <v>690</v>
      </c>
      <c r="L24" s="249">
        <v>1056</v>
      </c>
      <c r="M24" s="249">
        <v>1064</v>
      </c>
      <c r="N24" s="249">
        <v>1082</v>
      </c>
    </row>
    <row r="25" spans="1:14" x14ac:dyDescent="0.2">
      <c r="A25" s="250" t="s">
        <v>39</v>
      </c>
      <c r="B25" s="251">
        <v>414</v>
      </c>
      <c r="C25" s="251">
        <v>424</v>
      </c>
      <c r="D25" s="251">
        <v>525</v>
      </c>
      <c r="E25" s="251">
        <v>573</v>
      </c>
      <c r="F25" s="251">
        <v>659</v>
      </c>
      <c r="G25" s="251">
        <v>751</v>
      </c>
      <c r="H25" s="251">
        <v>821</v>
      </c>
      <c r="I25" s="251">
        <v>857</v>
      </c>
      <c r="J25" s="251">
        <v>881</v>
      </c>
      <c r="K25" s="251">
        <v>915</v>
      </c>
      <c r="L25" s="251">
        <v>637</v>
      </c>
      <c r="M25" s="251">
        <v>644</v>
      </c>
      <c r="N25" s="251">
        <v>647</v>
      </c>
    </row>
    <row r="26" spans="1:14" x14ac:dyDescent="0.2">
      <c r="A26" s="248" t="s">
        <v>42</v>
      </c>
      <c r="B26" s="249">
        <v>358</v>
      </c>
      <c r="C26" s="249">
        <v>409</v>
      </c>
      <c r="D26" s="249">
        <v>452</v>
      </c>
      <c r="E26" s="249">
        <v>497</v>
      </c>
      <c r="F26" s="249">
        <v>559</v>
      </c>
      <c r="G26" s="249">
        <v>626</v>
      </c>
      <c r="H26" s="249">
        <v>676</v>
      </c>
      <c r="I26" s="249">
        <v>718</v>
      </c>
      <c r="J26" s="249">
        <v>791</v>
      </c>
      <c r="K26" s="249">
        <v>840</v>
      </c>
      <c r="L26" s="249">
        <v>677</v>
      </c>
      <c r="M26" s="249">
        <v>699</v>
      </c>
      <c r="N26" s="249">
        <v>728</v>
      </c>
    </row>
    <row r="27" spans="1:14" x14ac:dyDescent="0.2">
      <c r="A27" s="250" t="s">
        <v>210</v>
      </c>
      <c r="B27" s="251">
        <v>437</v>
      </c>
      <c r="C27" s="251">
        <v>466</v>
      </c>
      <c r="D27" s="251">
        <v>490</v>
      </c>
      <c r="E27" s="251">
        <v>530</v>
      </c>
      <c r="F27" s="251">
        <v>556</v>
      </c>
      <c r="G27" s="251">
        <v>568</v>
      </c>
      <c r="H27" s="251">
        <v>589</v>
      </c>
      <c r="I27" s="251">
        <v>609</v>
      </c>
      <c r="J27" s="251">
        <v>624</v>
      </c>
      <c r="K27" s="251">
        <v>631</v>
      </c>
      <c r="L27" s="251">
        <v>788</v>
      </c>
      <c r="M27" s="251">
        <v>793</v>
      </c>
      <c r="N27" s="251">
        <v>792</v>
      </c>
    </row>
    <row r="28" spans="1:14" x14ac:dyDescent="0.2">
      <c r="A28" s="248" t="s">
        <v>46</v>
      </c>
      <c r="B28" s="249">
        <v>417</v>
      </c>
      <c r="C28" s="249">
        <v>459</v>
      </c>
      <c r="D28" s="249">
        <v>506</v>
      </c>
      <c r="E28" s="249">
        <v>528</v>
      </c>
      <c r="F28" s="249">
        <v>564</v>
      </c>
      <c r="G28" s="249">
        <v>606</v>
      </c>
      <c r="H28" s="249">
        <v>629</v>
      </c>
      <c r="I28" s="249">
        <v>658</v>
      </c>
      <c r="J28" s="249">
        <v>679</v>
      </c>
      <c r="K28" s="249">
        <v>702</v>
      </c>
      <c r="L28" s="249">
        <v>663</v>
      </c>
      <c r="M28" s="249">
        <v>666</v>
      </c>
      <c r="N28" s="249">
        <v>681</v>
      </c>
    </row>
    <row r="29" spans="1:14" x14ac:dyDescent="0.2">
      <c r="A29" s="250" t="s">
        <v>52</v>
      </c>
      <c r="B29" s="251">
        <v>306</v>
      </c>
      <c r="C29" s="251">
        <v>334</v>
      </c>
      <c r="D29" s="251">
        <v>362</v>
      </c>
      <c r="E29" s="251">
        <v>393</v>
      </c>
      <c r="F29" s="251">
        <v>419</v>
      </c>
      <c r="G29" s="251">
        <v>469</v>
      </c>
      <c r="H29" s="251">
        <v>500</v>
      </c>
      <c r="I29" s="251">
        <v>574</v>
      </c>
      <c r="J29" s="251">
        <v>656</v>
      </c>
      <c r="K29" s="251">
        <v>739</v>
      </c>
      <c r="L29" s="251">
        <v>781</v>
      </c>
      <c r="M29" s="251">
        <v>823</v>
      </c>
      <c r="N29" s="251">
        <v>877</v>
      </c>
    </row>
    <row r="30" spans="1:14" x14ac:dyDescent="0.2">
      <c r="A30" s="248" t="s">
        <v>45</v>
      </c>
      <c r="B30" s="249">
        <v>353</v>
      </c>
      <c r="C30" s="249">
        <v>367</v>
      </c>
      <c r="D30" s="249">
        <v>385</v>
      </c>
      <c r="E30" s="249">
        <v>414</v>
      </c>
      <c r="F30" s="249">
        <v>448</v>
      </c>
      <c r="G30" s="249">
        <v>482</v>
      </c>
      <c r="H30" s="249">
        <v>513</v>
      </c>
      <c r="I30" s="249">
        <v>541</v>
      </c>
      <c r="J30" s="249">
        <v>575</v>
      </c>
      <c r="K30" s="249">
        <v>615</v>
      </c>
      <c r="L30" s="249">
        <v>458</v>
      </c>
      <c r="M30" s="249">
        <v>489</v>
      </c>
      <c r="N30" s="249">
        <v>513</v>
      </c>
    </row>
    <row r="31" spans="1:14" x14ac:dyDescent="0.2">
      <c r="A31" s="250" t="s">
        <v>48</v>
      </c>
      <c r="B31" s="251">
        <v>260</v>
      </c>
      <c r="C31" s="251">
        <v>288</v>
      </c>
      <c r="D31" s="251">
        <v>311</v>
      </c>
      <c r="E31" s="251">
        <v>344</v>
      </c>
      <c r="F31" s="251">
        <v>389</v>
      </c>
      <c r="G31" s="251">
        <v>417</v>
      </c>
      <c r="H31" s="251">
        <v>457</v>
      </c>
      <c r="I31" s="251">
        <v>497</v>
      </c>
      <c r="J31" s="251">
        <v>517</v>
      </c>
      <c r="K31" s="251">
        <v>543</v>
      </c>
      <c r="L31" s="251">
        <v>332</v>
      </c>
      <c r="M31" s="251">
        <v>347</v>
      </c>
      <c r="N31" s="251">
        <v>356</v>
      </c>
    </row>
    <row r="32" spans="1:14" x14ac:dyDescent="0.2">
      <c r="A32" s="248" t="s">
        <v>47</v>
      </c>
      <c r="B32" s="249">
        <v>216</v>
      </c>
      <c r="C32" s="249">
        <v>240</v>
      </c>
      <c r="D32" s="249">
        <v>260</v>
      </c>
      <c r="E32" s="249">
        <v>284</v>
      </c>
      <c r="F32" s="249">
        <v>329</v>
      </c>
      <c r="G32" s="249">
        <v>372</v>
      </c>
      <c r="H32" s="249">
        <v>404</v>
      </c>
      <c r="I32" s="249">
        <v>422</v>
      </c>
      <c r="J32" s="249">
        <v>448</v>
      </c>
      <c r="K32" s="249">
        <v>476</v>
      </c>
      <c r="L32" s="249">
        <v>320</v>
      </c>
      <c r="M32" s="249">
        <v>337</v>
      </c>
      <c r="N32" s="249">
        <v>347</v>
      </c>
    </row>
    <row r="33" spans="1:15" x14ac:dyDescent="0.2">
      <c r="A33" s="250" t="s">
        <v>199</v>
      </c>
      <c r="B33" s="251">
        <v>274</v>
      </c>
      <c r="C33" s="251">
        <v>273</v>
      </c>
      <c r="D33" s="251">
        <v>275</v>
      </c>
      <c r="E33" s="251">
        <v>281</v>
      </c>
      <c r="F33" s="251">
        <v>305</v>
      </c>
      <c r="G33" s="251">
        <v>319</v>
      </c>
      <c r="H33" s="251">
        <v>328</v>
      </c>
      <c r="I33" s="251">
        <v>337</v>
      </c>
      <c r="J33" s="251">
        <v>339</v>
      </c>
      <c r="K33" s="251">
        <v>342</v>
      </c>
      <c r="L33" s="251">
        <v>411</v>
      </c>
      <c r="M33" s="251">
        <v>412</v>
      </c>
      <c r="N33" s="251">
        <v>414</v>
      </c>
      <c r="O33" s="187"/>
    </row>
    <row r="34" spans="1:15" x14ac:dyDescent="0.2">
      <c r="A34" s="248" t="s">
        <v>211</v>
      </c>
      <c r="B34" s="249">
        <v>294</v>
      </c>
      <c r="C34" s="249">
        <v>310</v>
      </c>
      <c r="D34" s="249">
        <v>325</v>
      </c>
      <c r="E34" s="249">
        <v>338</v>
      </c>
      <c r="F34" s="249">
        <v>359</v>
      </c>
      <c r="G34" s="249">
        <v>364</v>
      </c>
      <c r="H34" s="249">
        <v>374</v>
      </c>
      <c r="I34" s="249">
        <v>379</v>
      </c>
      <c r="J34" s="249">
        <v>385</v>
      </c>
      <c r="K34" s="249">
        <v>398</v>
      </c>
      <c r="L34" s="249">
        <v>217</v>
      </c>
      <c r="M34" s="249">
        <v>219</v>
      </c>
      <c r="N34" s="249">
        <v>229</v>
      </c>
      <c r="O34" s="187"/>
    </row>
    <row r="35" spans="1:15" x14ac:dyDescent="0.2">
      <c r="A35" s="250" t="s">
        <v>56</v>
      </c>
      <c r="B35" s="251">
        <v>214</v>
      </c>
      <c r="C35" s="251">
        <v>220</v>
      </c>
      <c r="D35" s="251">
        <v>235</v>
      </c>
      <c r="E35" s="251">
        <v>264</v>
      </c>
      <c r="F35" s="251">
        <v>278</v>
      </c>
      <c r="G35" s="251">
        <v>298</v>
      </c>
      <c r="H35" s="251">
        <v>318</v>
      </c>
      <c r="I35" s="251">
        <v>338</v>
      </c>
      <c r="J35" s="251">
        <v>362</v>
      </c>
      <c r="K35" s="251">
        <v>373</v>
      </c>
      <c r="L35" s="251">
        <v>410</v>
      </c>
      <c r="M35" s="251">
        <v>424</v>
      </c>
      <c r="N35" s="251">
        <v>449</v>
      </c>
      <c r="O35" s="187"/>
    </row>
    <row r="36" spans="1:15" x14ac:dyDescent="0.2">
      <c r="A36" s="248" t="s">
        <v>57</v>
      </c>
      <c r="B36" s="249">
        <v>220</v>
      </c>
      <c r="C36" s="249">
        <v>237</v>
      </c>
      <c r="D36" s="252">
        <v>255</v>
      </c>
      <c r="E36" s="252">
        <v>269</v>
      </c>
      <c r="F36" s="252">
        <v>291</v>
      </c>
      <c r="G36" s="252">
        <v>308</v>
      </c>
      <c r="H36" s="252">
        <v>327</v>
      </c>
      <c r="I36" s="252">
        <v>336</v>
      </c>
      <c r="J36" s="252">
        <v>353</v>
      </c>
      <c r="K36" s="252">
        <v>365</v>
      </c>
      <c r="L36" s="252">
        <v>331</v>
      </c>
      <c r="M36" s="252">
        <v>345</v>
      </c>
      <c r="N36" s="252">
        <v>355</v>
      </c>
    </row>
    <row r="37" spans="1:15" s="181" customFormat="1" ht="15.75" thickBot="1" x14ac:dyDescent="0.25">
      <c r="A37" s="250" t="s">
        <v>276</v>
      </c>
      <c r="B37" s="251">
        <v>200</v>
      </c>
      <c r="C37" s="251">
        <v>203</v>
      </c>
      <c r="D37" s="251">
        <v>212</v>
      </c>
      <c r="E37" s="251">
        <v>216</v>
      </c>
      <c r="F37" s="251">
        <v>226</v>
      </c>
      <c r="G37" s="251">
        <v>238</v>
      </c>
      <c r="H37" s="251">
        <v>245</v>
      </c>
      <c r="I37" s="251">
        <v>259</v>
      </c>
      <c r="J37" s="251">
        <v>265</v>
      </c>
      <c r="K37" s="251">
        <v>275</v>
      </c>
      <c r="L37" s="251">
        <v>180</v>
      </c>
      <c r="M37" s="251">
        <v>183</v>
      </c>
      <c r="N37" s="251">
        <v>183</v>
      </c>
    </row>
    <row r="38" spans="1:15" x14ac:dyDescent="0.2">
      <c r="A38" s="341"/>
      <c r="B38" s="341"/>
      <c r="C38" s="341"/>
      <c r="D38" s="341"/>
      <c r="E38" s="265"/>
      <c r="F38" s="339"/>
      <c r="G38" s="339"/>
      <c r="H38" s="339"/>
      <c r="I38" s="339"/>
      <c r="J38" s="339"/>
      <c r="K38" s="339"/>
      <c r="L38" s="339"/>
      <c r="M38" s="339"/>
    </row>
    <row r="39" spans="1:15" ht="15.75" customHeight="1" x14ac:dyDescent="0.2">
      <c r="A39" s="335" t="s">
        <v>284</v>
      </c>
      <c r="B39" s="335"/>
      <c r="C39" s="335"/>
      <c r="D39" s="335"/>
      <c r="E39" s="257"/>
      <c r="F39" s="340"/>
      <c r="G39" s="340"/>
      <c r="H39" s="340"/>
      <c r="I39" s="340"/>
      <c r="J39" s="340"/>
      <c r="K39" s="340"/>
      <c r="L39" s="340"/>
      <c r="M39" s="340"/>
    </row>
    <row r="40" spans="1:15" x14ac:dyDescent="0.2">
      <c r="A40" s="333" t="s">
        <v>53</v>
      </c>
      <c r="B40" s="336" t="s">
        <v>1</v>
      </c>
      <c r="C40" s="337"/>
      <c r="D40" s="337"/>
      <c r="E40" s="337"/>
      <c r="F40" s="337"/>
      <c r="G40" s="337"/>
      <c r="H40" s="337"/>
      <c r="I40" s="337"/>
      <c r="J40" s="337"/>
      <c r="K40" s="337"/>
      <c r="L40" s="337"/>
      <c r="M40" s="337"/>
      <c r="N40" s="338"/>
    </row>
    <row r="41" spans="1:15" s="182" customFormat="1" ht="15.75" x14ac:dyDescent="0.25">
      <c r="A41" s="333"/>
      <c r="B41" s="239">
        <v>2011</v>
      </c>
      <c r="C41" s="239">
        <v>2012</v>
      </c>
      <c r="D41" s="239">
        <v>2013</v>
      </c>
      <c r="E41" s="239">
        <v>2014</v>
      </c>
      <c r="F41" s="239">
        <v>2015</v>
      </c>
      <c r="G41" s="239">
        <v>2016</v>
      </c>
      <c r="H41" s="239">
        <v>2017</v>
      </c>
      <c r="I41" s="239">
        <v>2018</v>
      </c>
      <c r="J41" s="239">
        <v>2019</v>
      </c>
      <c r="K41" s="239">
        <v>2020</v>
      </c>
      <c r="L41" s="239">
        <v>2021</v>
      </c>
      <c r="M41" s="239">
        <v>2022</v>
      </c>
      <c r="N41" s="239">
        <v>2023</v>
      </c>
      <c r="O41" s="180"/>
    </row>
    <row r="42" spans="1:15" s="182" customFormat="1" ht="15.75" x14ac:dyDescent="0.25">
      <c r="A42" s="240" t="s">
        <v>17</v>
      </c>
      <c r="B42" s="260">
        <v>2772570</v>
      </c>
      <c r="C42" s="260">
        <v>2774857</v>
      </c>
      <c r="D42" s="260">
        <v>2776889</v>
      </c>
      <c r="E42" s="260">
        <v>2779021</v>
      </c>
      <c r="F42" s="260">
        <v>2780170</v>
      </c>
      <c r="G42" s="260">
        <v>2783659</v>
      </c>
      <c r="H42" s="260">
        <v>2786606</v>
      </c>
      <c r="I42" s="260">
        <v>2789344</v>
      </c>
      <c r="J42" s="260">
        <v>2792523</v>
      </c>
      <c r="K42" s="260">
        <v>2793295</v>
      </c>
      <c r="L42" s="260">
        <v>2776809</v>
      </c>
      <c r="M42" s="260">
        <v>2773698</v>
      </c>
      <c r="N42" s="260">
        <v>2771470</v>
      </c>
      <c r="O42" s="183"/>
    </row>
    <row r="43" spans="1:15" s="182" customFormat="1" ht="24" x14ac:dyDescent="0.25">
      <c r="A43" s="261" t="s">
        <v>283</v>
      </c>
      <c r="B43" s="266">
        <v>86466</v>
      </c>
      <c r="C43" s="266">
        <v>87246</v>
      </c>
      <c r="D43" s="251">
        <v>87835</v>
      </c>
      <c r="E43" s="251">
        <v>88613</v>
      </c>
      <c r="F43" s="251">
        <v>89864</v>
      </c>
      <c r="G43" s="251">
        <v>91406</v>
      </c>
      <c r="H43" s="251">
        <v>92933</v>
      </c>
      <c r="I43" s="251">
        <v>94496</v>
      </c>
      <c r="J43" s="251">
        <v>95998</v>
      </c>
      <c r="K43" s="251">
        <v>97346</v>
      </c>
      <c r="L43" s="251">
        <v>107995</v>
      </c>
      <c r="M43" s="251">
        <v>107777</v>
      </c>
      <c r="N43" s="251">
        <v>107907</v>
      </c>
      <c r="O43" s="184"/>
    </row>
    <row r="44" spans="1:15" x14ac:dyDescent="0.2">
      <c r="A44" s="248" t="s">
        <v>54</v>
      </c>
      <c r="B44" s="263">
        <f>B43/B42*100</f>
        <v>3.1186227940142182</v>
      </c>
      <c r="C44" s="263">
        <f t="shared" ref="C44:N44" si="1">C43/C42*100</f>
        <v>3.1441620234844536</v>
      </c>
      <c r="D44" s="263">
        <f t="shared" si="1"/>
        <v>3.1630720565352091</v>
      </c>
      <c r="E44" s="263">
        <f t="shared" si="1"/>
        <v>3.1886408918824292</v>
      </c>
      <c r="F44" s="263">
        <f t="shared" si="1"/>
        <v>3.2323203257354765</v>
      </c>
      <c r="G44" s="263">
        <f t="shared" si="1"/>
        <v>3.2836636958765424</v>
      </c>
      <c r="H44" s="263">
        <f t="shared" si="1"/>
        <v>3.3349888717673042</v>
      </c>
      <c r="I44" s="263">
        <f t="shared" si="1"/>
        <v>3.3877499512430167</v>
      </c>
      <c r="J44" s="263">
        <f t="shared" si="1"/>
        <v>3.4376798328966314</v>
      </c>
      <c r="K44" s="263">
        <f t="shared" si="1"/>
        <v>3.4849881591453822</v>
      </c>
      <c r="L44" s="263">
        <f t="shared" si="1"/>
        <v>3.8891763891574822</v>
      </c>
      <c r="M44" s="263">
        <f t="shared" si="1"/>
        <v>3.8856789744233149</v>
      </c>
      <c r="N44" s="263">
        <f t="shared" si="1"/>
        <v>3.8934933446871156</v>
      </c>
      <c r="O44" s="185"/>
    </row>
    <row r="45" spans="1:15" x14ac:dyDescent="0.2">
      <c r="A45" s="334" t="s">
        <v>55</v>
      </c>
      <c r="B45" s="334"/>
      <c r="C45" s="334"/>
      <c r="D45" s="334"/>
      <c r="E45" s="334"/>
      <c r="F45" s="334"/>
      <c r="G45" s="334"/>
      <c r="H45" s="334"/>
      <c r="I45" s="334"/>
      <c r="J45" s="334"/>
      <c r="K45" s="334"/>
      <c r="L45" s="334"/>
      <c r="M45" s="334"/>
      <c r="N45" s="334"/>
      <c r="O45" s="186"/>
    </row>
    <row r="46" spans="1:15" x14ac:dyDescent="0.2">
      <c r="A46" s="248" t="s">
        <v>27</v>
      </c>
      <c r="B46" s="249">
        <v>48455</v>
      </c>
      <c r="C46" s="249">
        <v>48376</v>
      </c>
      <c r="D46" s="249">
        <v>48257</v>
      </c>
      <c r="E46" s="249">
        <v>48134</v>
      </c>
      <c r="F46" s="249">
        <v>48097</v>
      </c>
      <c r="G46" s="249">
        <v>48216</v>
      </c>
      <c r="H46" s="249">
        <v>48257</v>
      </c>
      <c r="I46" s="249">
        <v>48356</v>
      </c>
      <c r="J46" s="249">
        <v>48399</v>
      </c>
      <c r="K46" s="249">
        <v>48421</v>
      </c>
      <c r="L46" s="249">
        <v>57728</v>
      </c>
      <c r="M46" s="249">
        <v>57044</v>
      </c>
      <c r="N46" s="249">
        <v>56508</v>
      </c>
      <c r="O46" s="186"/>
    </row>
    <row r="47" spans="1:15" x14ac:dyDescent="0.2">
      <c r="A47" s="250" t="s">
        <v>28</v>
      </c>
      <c r="B47" s="251">
        <v>9460</v>
      </c>
      <c r="C47" s="251">
        <v>9275</v>
      </c>
      <c r="D47" s="251">
        <v>8988</v>
      </c>
      <c r="E47" s="251">
        <v>8713</v>
      </c>
      <c r="F47" s="251">
        <v>8474</v>
      </c>
      <c r="G47" s="251">
        <v>8213</v>
      </c>
      <c r="H47" s="251">
        <v>7956</v>
      </c>
      <c r="I47" s="251">
        <v>7724</v>
      </c>
      <c r="J47" s="251">
        <v>7523</v>
      </c>
      <c r="K47" s="251">
        <v>7314</v>
      </c>
      <c r="L47" s="251">
        <v>6982</v>
      </c>
      <c r="M47" s="251">
        <v>6638</v>
      </c>
      <c r="N47" s="251">
        <v>6396</v>
      </c>
      <c r="O47" s="186"/>
    </row>
    <row r="48" spans="1:15" x14ac:dyDescent="0.2">
      <c r="A48" s="248" t="s">
        <v>36</v>
      </c>
      <c r="B48" s="249">
        <v>6036</v>
      </c>
      <c r="C48" s="249">
        <v>6040</v>
      </c>
      <c r="D48" s="249">
        <v>6067</v>
      </c>
      <c r="E48" s="249">
        <v>6147</v>
      </c>
      <c r="F48" s="249">
        <v>6278</v>
      </c>
      <c r="G48" s="249">
        <v>6370</v>
      </c>
      <c r="H48" s="249">
        <v>6491</v>
      </c>
      <c r="I48" s="249">
        <v>6678</v>
      </c>
      <c r="J48" s="249">
        <v>6848</v>
      </c>
      <c r="K48" s="249">
        <v>7002</v>
      </c>
      <c r="L48" s="249">
        <v>7502</v>
      </c>
      <c r="M48" s="249">
        <v>7516</v>
      </c>
      <c r="N48" s="249">
        <v>7606</v>
      </c>
      <c r="O48" s="181"/>
    </row>
    <row r="49" spans="1:14" x14ac:dyDescent="0.2">
      <c r="A49" s="250" t="s">
        <v>33</v>
      </c>
      <c r="B49" s="251">
        <v>1530</v>
      </c>
      <c r="C49" s="251">
        <v>1803</v>
      </c>
      <c r="D49" s="251">
        <v>2081</v>
      </c>
      <c r="E49" s="251">
        <v>2402</v>
      </c>
      <c r="F49" s="251">
        <v>2749</v>
      </c>
      <c r="G49" s="251">
        <v>3145</v>
      </c>
      <c r="H49" s="251">
        <v>3584</v>
      </c>
      <c r="I49" s="251">
        <v>4003</v>
      </c>
      <c r="J49" s="251">
        <v>4485</v>
      </c>
      <c r="K49" s="251">
        <v>4875</v>
      </c>
      <c r="L49" s="251">
        <v>6786</v>
      </c>
      <c r="M49" s="251">
        <v>7032</v>
      </c>
      <c r="N49" s="251">
        <v>7217</v>
      </c>
    </row>
    <row r="50" spans="1:14" s="189" customFormat="1" x14ac:dyDescent="0.2">
      <c r="A50" s="248" t="s">
        <v>30</v>
      </c>
      <c r="B50" s="249">
        <v>3555</v>
      </c>
      <c r="C50" s="249">
        <v>3565</v>
      </c>
      <c r="D50" s="249">
        <v>3591</v>
      </c>
      <c r="E50" s="249">
        <v>3602</v>
      </c>
      <c r="F50" s="249">
        <v>3632</v>
      </c>
      <c r="G50" s="249">
        <v>3684</v>
      </c>
      <c r="H50" s="249">
        <v>3718</v>
      </c>
      <c r="I50" s="249">
        <v>3746</v>
      </c>
      <c r="J50" s="249">
        <v>3773</v>
      </c>
      <c r="K50" s="249">
        <v>3821</v>
      </c>
      <c r="L50" s="249">
        <v>2851</v>
      </c>
      <c r="M50" s="249">
        <v>2844</v>
      </c>
      <c r="N50" s="249">
        <v>2824</v>
      </c>
    </row>
    <row r="51" spans="1:14" s="189" customFormat="1" x14ac:dyDescent="0.2">
      <c r="A51" s="250" t="s">
        <v>29</v>
      </c>
      <c r="B51" s="251">
        <v>2967</v>
      </c>
      <c r="C51" s="251">
        <v>3025</v>
      </c>
      <c r="D51" s="251">
        <v>3073</v>
      </c>
      <c r="E51" s="251">
        <v>3143</v>
      </c>
      <c r="F51" s="251">
        <v>3255</v>
      </c>
      <c r="G51" s="251">
        <v>3324</v>
      </c>
      <c r="H51" s="251">
        <v>3371</v>
      </c>
      <c r="I51" s="251">
        <v>3449</v>
      </c>
      <c r="J51" s="251">
        <v>3455</v>
      </c>
      <c r="K51" s="251">
        <v>3450</v>
      </c>
      <c r="L51" s="251">
        <v>2388</v>
      </c>
      <c r="M51" s="251">
        <v>2365</v>
      </c>
      <c r="N51" s="251">
        <v>2359</v>
      </c>
    </row>
    <row r="52" spans="1:14" s="189" customFormat="1" x14ac:dyDescent="0.2">
      <c r="A52" s="248" t="s">
        <v>31</v>
      </c>
      <c r="B52" s="249">
        <v>1384</v>
      </c>
      <c r="C52" s="249">
        <v>1451</v>
      </c>
      <c r="D52" s="249">
        <v>1526</v>
      </c>
      <c r="E52" s="249">
        <v>1609</v>
      </c>
      <c r="F52" s="249">
        <v>1684</v>
      </c>
      <c r="G52" s="249">
        <v>1812</v>
      </c>
      <c r="H52" s="249">
        <v>1974</v>
      </c>
      <c r="I52" s="249">
        <v>2114</v>
      </c>
      <c r="J52" s="249">
        <v>2274</v>
      </c>
      <c r="K52" s="249">
        <v>2443</v>
      </c>
      <c r="L52" s="249">
        <v>2501</v>
      </c>
      <c r="M52" s="249">
        <v>2613</v>
      </c>
      <c r="N52" s="249">
        <v>2719</v>
      </c>
    </row>
    <row r="53" spans="1:14" s="189" customFormat="1" x14ac:dyDescent="0.2">
      <c r="A53" s="250" t="s">
        <v>34</v>
      </c>
      <c r="B53" s="251">
        <v>1121</v>
      </c>
      <c r="C53" s="251">
        <v>1203</v>
      </c>
      <c r="D53" s="251">
        <v>1257</v>
      </c>
      <c r="E53" s="251">
        <v>1360</v>
      </c>
      <c r="F53" s="251">
        <v>1481</v>
      </c>
      <c r="G53" s="251">
        <v>1641</v>
      </c>
      <c r="H53" s="251">
        <v>1778</v>
      </c>
      <c r="I53" s="251">
        <v>1929</v>
      </c>
      <c r="J53" s="251">
        <v>2081</v>
      </c>
      <c r="K53" s="251">
        <v>2223</v>
      </c>
      <c r="L53" s="251">
        <v>2748</v>
      </c>
      <c r="M53" s="251">
        <v>2860</v>
      </c>
      <c r="N53" s="251">
        <v>2942</v>
      </c>
    </row>
    <row r="54" spans="1:14" s="189" customFormat="1" x14ac:dyDescent="0.2">
      <c r="A54" s="248" t="s">
        <v>40</v>
      </c>
      <c r="B54" s="249">
        <v>1735</v>
      </c>
      <c r="C54" s="249">
        <v>1755</v>
      </c>
      <c r="D54" s="249">
        <v>1778</v>
      </c>
      <c r="E54" s="249">
        <v>1805</v>
      </c>
      <c r="F54" s="249">
        <v>1841</v>
      </c>
      <c r="G54" s="249">
        <v>1878</v>
      </c>
      <c r="H54" s="249">
        <v>1903</v>
      </c>
      <c r="I54" s="249">
        <v>1940</v>
      </c>
      <c r="J54" s="249">
        <v>1972</v>
      </c>
      <c r="K54" s="249">
        <v>2024</v>
      </c>
      <c r="L54" s="249">
        <v>1824</v>
      </c>
      <c r="M54" s="249">
        <v>1853</v>
      </c>
      <c r="N54" s="249">
        <v>1896</v>
      </c>
    </row>
    <row r="55" spans="1:14" s="189" customFormat="1" x14ac:dyDescent="0.2">
      <c r="A55" s="250" t="s">
        <v>37</v>
      </c>
      <c r="B55" s="251">
        <v>1442</v>
      </c>
      <c r="C55" s="251">
        <v>1422</v>
      </c>
      <c r="D55" s="251">
        <v>1393</v>
      </c>
      <c r="E55" s="251">
        <v>1376</v>
      </c>
      <c r="F55" s="251">
        <v>1353</v>
      </c>
      <c r="G55" s="251">
        <v>1347</v>
      </c>
      <c r="H55" s="251">
        <v>1336</v>
      </c>
      <c r="I55" s="251">
        <v>1312</v>
      </c>
      <c r="J55" s="251">
        <v>1294</v>
      </c>
      <c r="K55" s="251">
        <v>1264</v>
      </c>
      <c r="L55" s="251">
        <v>1019</v>
      </c>
      <c r="M55" s="251">
        <v>966</v>
      </c>
      <c r="N55" s="251">
        <v>934</v>
      </c>
    </row>
    <row r="56" spans="1:14" s="189" customFormat="1" x14ac:dyDescent="0.2">
      <c r="A56" s="248" t="s">
        <v>43</v>
      </c>
      <c r="B56" s="249">
        <v>940</v>
      </c>
      <c r="C56" s="249">
        <v>960</v>
      </c>
      <c r="D56" s="249">
        <v>1005</v>
      </c>
      <c r="E56" s="249">
        <v>1033</v>
      </c>
      <c r="F56" s="249">
        <v>1074</v>
      </c>
      <c r="G56" s="249">
        <v>1104</v>
      </c>
      <c r="H56" s="249">
        <v>1149</v>
      </c>
      <c r="I56" s="249">
        <v>1192</v>
      </c>
      <c r="J56" s="249">
        <v>1247</v>
      </c>
      <c r="K56" s="249">
        <v>1292</v>
      </c>
      <c r="L56" s="249">
        <v>1527</v>
      </c>
      <c r="M56" s="249">
        <v>1558</v>
      </c>
      <c r="N56" s="249">
        <v>1592</v>
      </c>
    </row>
    <row r="57" spans="1:14" s="189" customFormat="1" x14ac:dyDescent="0.2">
      <c r="A57" s="250" t="s">
        <v>38</v>
      </c>
      <c r="B57" s="251">
        <v>747</v>
      </c>
      <c r="C57" s="251">
        <v>777</v>
      </c>
      <c r="D57" s="251">
        <v>824</v>
      </c>
      <c r="E57" s="251">
        <v>842</v>
      </c>
      <c r="F57" s="251">
        <v>859</v>
      </c>
      <c r="G57" s="251">
        <v>877</v>
      </c>
      <c r="H57" s="251">
        <v>901</v>
      </c>
      <c r="I57" s="251">
        <v>927</v>
      </c>
      <c r="J57" s="251">
        <v>950</v>
      </c>
      <c r="K57" s="251">
        <v>971</v>
      </c>
      <c r="L57" s="251">
        <v>1192</v>
      </c>
      <c r="M57" s="251">
        <v>1208</v>
      </c>
      <c r="N57" s="251">
        <v>1260</v>
      </c>
    </row>
    <row r="58" spans="1:14" s="189" customFormat="1" x14ac:dyDescent="0.2">
      <c r="A58" s="248" t="s">
        <v>41</v>
      </c>
      <c r="B58" s="249">
        <v>651</v>
      </c>
      <c r="C58" s="249">
        <v>660</v>
      </c>
      <c r="D58" s="249">
        <v>681</v>
      </c>
      <c r="E58" s="249">
        <v>688</v>
      </c>
      <c r="F58" s="249">
        <v>739</v>
      </c>
      <c r="G58" s="249">
        <v>779</v>
      </c>
      <c r="H58" s="249">
        <v>818</v>
      </c>
      <c r="I58" s="249">
        <v>873</v>
      </c>
      <c r="J58" s="249">
        <v>903</v>
      </c>
      <c r="K58" s="249">
        <v>917</v>
      </c>
      <c r="L58" s="249">
        <v>1516</v>
      </c>
      <c r="M58" s="249">
        <v>1504</v>
      </c>
      <c r="N58" s="249">
        <v>1534</v>
      </c>
    </row>
    <row r="59" spans="1:14" s="189" customFormat="1" x14ac:dyDescent="0.2">
      <c r="A59" s="250" t="s">
        <v>32</v>
      </c>
      <c r="B59" s="251">
        <v>542</v>
      </c>
      <c r="C59" s="251">
        <v>616</v>
      </c>
      <c r="D59" s="251">
        <v>667</v>
      </c>
      <c r="E59" s="251">
        <v>724</v>
      </c>
      <c r="F59" s="251">
        <v>776</v>
      </c>
      <c r="G59" s="251">
        <v>849</v>
      </c>
      <c r="H59" s="251">
        <v>963</v>
      </c>
      <c r="I59" s="251">
        <v>1020</v>
      </c>
      <c r="J59" s="251">
        <v>1068</v>
      </c>
      <c r="K59" s="251">
        <v>1128</v>
      </c>
      <c r="L59" s="251">
        <v>1145</v>
      </c>
      <c r="M59" s="251">
        <v>1150</v>
      </c>
      <c r="N59" s="251">
        <v>1144</v>
      </c>
    </row>
    <row r="60" spans="1:14" s="189" customFormat="1" x14ac:dyDescent="0.2">
      <c r="A60" s="248" t="s">
        <v>35</v>
      </c>
      <c r="B60" s="249">
        <v>710</v>
      </c>
      <c r="C60" s="249">
        <v>725</v>
      </c>
      <c r="D60" s="249">
        <v>706</v>
      </c>
      <c r="E60" s="249">
        <v>703</v>
      </c>
      <c r="F60" s="249">
        <v>746</v>
      </c>
      <c r="G60" s="249">
        <v>772</v>
      </c>
      <c r="H60" s="249">
        <v>789</v>
      </c>
      <c r="I60" s="249">
        <v>795</v>
      </c>
      <c r="J60" s="249">
        <v>798</v>
      </c>
      <c r="K60" s="249">
        <v>810</v>
      </c>
      <c r="L60" s="249">
        <v>613</v>
      </c>
      <c r="M60" s="249">
        <v>606</v>
      </c>
      <c r="N60" s="249">
        <v>604</v>
      </c>
    </row>
    <row r="61" spans="1:14" s="189" customFormat="1" x14ac:dyDescent="0.2">
      <c r="A61" s="250" t="s">
        <v>109</v>
      </c>
      <c r="B61" s="251">
        <v>258</v>
      </c>
      <c r="C61" s="251">
        <v>308</v>
      </c>
      <c r="D61" s="251">
        <v>364</v>
      </c>
      <c r="E61" s="251">
        <v>421</v>
      </c>
      <c r="F61" s="251">
        <v>491</v>
      </c>
      <c r="G61" s="251">
        <v>549</v>
      </c>
      <c r="H61" s="251">
        <v>606</v>
      </c>
      <c r="I61" s="251">
        <v>668</v>
      </c>
      <c r="J61" s="251">
        <v>747</v>
      </c>
      <c r="K61" s="251">
        <v>795</v>
      </c>
      <c r="L61" s="251">
        <v>1039</v>
      </c>
      <c r="M61" s="251">
        <v>1085</v>
      </c>
      <c r="N61" s="251">
        <v>1114</v>
      </c>
    </row>
    <row r="62" spans="1:14" s="189" customFormat="1" x14ac:dyDescent="0.2">
      <c r="A62" s="248" t="s">
        <v>44</v>
      </c>
      <c r="B62" s="249">
        <v>419</v>
      </c>
      <c r="C62" s="249">
        <v>457</v>
      </c>
      <c r="D62" s="249">
        <v>483</v>
      </c>
      <c r="E62" s="249">
        <v>498</v>
      </c>
      <c r="F62" s="249">
        <v>525</v>
      </c>
      <c r="G62" s="249">
        <v>547</v>
      </c>
      <c r="H62" s="249">
        <v>560</v>
      </c>
      <c r="I62" s="249">
        <v>569</v>
      </c>
      <c r="J62" s="249">
        <v>586</v>
      </c>
      <c r="K62" s="249">
        <v>597</v>
      </c>
      <c r="L62" s="249">
        <v>858</v>
      </c>
      <c r="M62" s="249">
        <v>866</v>
      </c>
      <c r="N62" s="249">
        <v>886</v>
      </c>
    </row>
    <row r="63" spans="1:14" s="189" customFormat="1" x14ac:dyDescent="0.2">
      <c r="A63" s="250" t="s">
        <v>42</v>
      </c>
      <c r="B63" s="251">
        <v>300</v>
      </c>
      <c r="C63" s="251">
        <v>339</v>
      </c>
      <c r="D63" s="251">
        <v>358</v>
      </c>
      <c r="E63" s="251">
        <v>388</v>
      </c>
      <c r="F63" s="251">
        <v>431</v>
      </c>
      <c r="G63" s="251">
        <v>475</v>
      </c>
      <c r="H63" s="251">
        <v>523</v>
      </c>
      <c r="I63" s="251">
        <v>569</v>
      </c>
      <c r="J63" s="251">
        <v>598</v>
      </c>
      <c r="K63" s="251">
        <v>644</v>
      </c>
      <c r="L63" s="251">
        <v>511</v>
      </c>
      <c r="M63" s="251">
        <v>526</v>
      </c>
      <c r="N63" s="251">
        <v>544</v>
      </c>
    </row>
    <row r="64" spans="1:14" s="189" customFormat="1" x14ac:dyDescent="0.2">
      <c r="A64" s="248" t="s">
        <v>52</v>
      </c>
      <c r="B64" s="249">
        <v>222</v>
      </c>
      <c r="C64" s="249">
        <v>239</v>
      </c>
      <c r="D64" s="249">
        <v>252</v>
      </c>
      <c r="E64" s="249">
        <v>284</v>
      </c>
      <c r="F64" s="249">
        <v>308</v>
      </c>
      <c r="G64" s="249">
        <v>347</v>
      </c>
      <c r="H64" s="249">
        <v>403</v>
      </c>
      <c r="I64" s="249">
        <v>457</v>
      </c>
      <c r="J64" s="249">
        <v>511</v>
      </c>
      <c r="K64" s="249">
        <v>570</v>
      </c>
      <c r="L64" s="249">
        <v>690</v>
      </c>
      <c r="M64" s="249">
        <v>729</v>
      </c>
      <c r="N64" s="249">
        <v>789</v>
      </c>
    </row>
    <row r="65" spans="1:14" s="189" customFormat="1" x14ac:dyDescent="0.2">
      <c r="A65" s="250" t="s">
        <v>48</v>
      </c>
      <c r="B65" s="251">
        <v>286</v>
      </c>
      <c r="C65" s="251">
        <v>331</v>
      </c>
      <c r="D65" s="251">
        <v>364</v>
      </c>
      <c r="E65" s="251">
        <v>406</v>
      </c>
      <c r="F65" s="251">
        <v>452</v>
      </c>
      <c r="G65" s="251">
        <v>499</v>
      </c>
      <c r="H65" s="251">
        <v>542</v>
      </c>
      <c r="I65" s="251">
        <v>585</v>
      </c>
      <c r="J65" s="251">
        <v>609</v>
      </c>
      <c r="K65" s="251">
        <v>642</v>
      </c>
      <c r="L65" s="251">
        <v>314</v>
      </c>
      <c r="M65" s="251">
        <v>330</v>
      </c>
      <c r="N65" s="251">
        <v>336</v>
      </c>
    </row>
    <row r="66" spans="1:14" s="189" customFormat="1" x14ac:dyDescent="0.2">
      <c r="A66" s="248" t="s">
        <v>46</v>
      </c>
      <c r="B66" s="249">
        <v>263</v>
      </c>
      <c r="C66" s="249">
        <v>283</v>
      </c>
      <c r="D66" s="249">
        <v>291</v>
      </c>
      <c r="E66" s="249">
        <v>300</v>
      </c>
      <c r="F66" s="249">
        <v>315</v>
      </c>
      <c r="G66" s="249">
        <v>334</v>
      </c>
      <c r="H66" s="249">
        <v>341</v>
      </c>
      <c r="I66" s="249">
        <v>358</v>
      </c>
      <c r="J66" s="249">
        <v>360</v>
      </c>
      <c r="K66" s="249">
        <v>365</v>
      </c>
      <c r="L66" s="249">
        <v>555</v>
      </c>
      <c r="M66" s="249">
        <v>555</v>
      </c>
      <c r="N66" s="249">
        <v>557</v>
      </c>
    </row>
    <row r="67" spans="1:14" s="189" customFormat="1" x14ac:dyDescent="0.2">
      <c r="A67" s="250" t="s">
        <v>39</v>
      </c>
      <c r="B67" s="251">
        <v>246</v>
      </c>
      <c r="C67" s="251">
        <v>253</v>
      </c>
      <c r="D67" s="251">
        <v>270</v>
      </c>
      <c r="E67" s="251">
        <v>277</v>
      </c>
      <c r="F67" s="251">
        <v>309</v>
      </c>
      <c r="G67" s="251">
        <v>328</v>
      </c>
      <c r="H67" s="251">
        <v>348</v>
      </c>
      <c r="I67" s="251">
        <v>368</v>
      </c>
      <c r="J67" s="251">
        <v>381</v>
      </c>
      <c r="K67" s="251">
        <v>395</v>
      </c>
      <c r="L67" s="251">
        <v>337</v>
      </c>
      <c r="M67" s="251">
        <v>348</v>
      </c>
      <c r="N67" s="251">
        <v>351</v>
      </c>
    </row>
    <row r="68" spans="1:14" s="189" customFormat="1" x14ac:dyDescent="0.2">
      <c r="A68" s="248" t="s">
        <v>210</v>
      </c>
      <c r="B68" s="249">
        <v>206</v>
      </c>
      <c r="C68" s="249">
        <v>216</v>
      </c>
      <c r="D68" s="249">
        <v>224</v>
      </c>
      <c r="E68" s="249">
        <v>230</v>
      </c>
      <c r="F68" s="249">
        <v>242</v>
      </c>
      <c r="G68" s="249">
        <v>250</v>
      </c>
      <c r="H68" s="249">
        <v>260</v>
      </c>
      <c r="I68" s="249">
        <v>263</v>
      </c>
      <c r="J68" s="249">
        <v>268</v>
      </c>
      <c r="K68" s="249">
        <v>275</v>
      </c>
      <c r="L68" s="249">
        <v>394</v>
      </c>
      <c r="M68" s="249">
        <v>401</v>
      </c>
      <c r="N68" s="249">
        <v>401</v>
      </c>
    </row>
    <row r="69" spans="1:14" x14ac:dyDescent="0.2">
      <c r="A69" s="250" t="s">
        <v>56</v>
      </c>
      <c r="B69" s="251">
        <v>184</v>
      </c>
      <c r="C69" s="251">
        <v>188</v>
      </c>
      <c r="D69" s="251">
        <v>200</v>
      </c>
      <c r="E69" s="251">
        <v>216</v>
      </c>
      <c r="F69" s="251">
        <v>221</v>
      </c>
      <c r="G69" s="251">
        <v>235</v>
      </c>
      <c r="H69" s="251">
        <v>251</v>
      </c>
      <c r="I69" s="251">
        <v>268</v>
      </c>
      <c r="J69" s="251">
        <v>285</v>
      </c>
      <c r="K69" s="251">
        <v>297</v>
      </c>
      <c r="L69" s="251">
        <v>355</v>
      </c>
      <c r="M69" s="251">
        <v>364</v>
      </c>
      <c r="N69" s="251">
        <v>385</v>
      </c>
    </row>
    <row r="70" spans="1:14" x14ac:dyDescent="0.2">
      <c r="A70" s="248" t="s">
        <v>45</v>
      </c>
      <c r="B70" s="249">
        <v>139</v>
      </c>
      <c r="C70" s="249">
        <v>150</v>
      </c>
      <c r="D70" s="249">
        <v>158</v>
      </c>
      <c r="E70" s="249">
        <v>171</v>
      </c>
      <c r="F70" s="249">
        <v>183</v>
      </c>
      <c r="G70" s="249">
        <v>196</v>
      </c>
      <c r="H70" s="249">
        <v>221</v>
      </c>
      <c r="I70" s="249">
        <v>229</v>
      </c>
      <c r="J70" s="249">
        <v>243</v>
      </c>
      <c r="K70" s="249">
        <v>271</v>
      </c>
      <c r="L70" s="249">
        <v>306</v>
      </c>
      <c r="M70" s="249">
        <v>336</v>
      </c>
      <c r="N70" s="249">
        <v>343</v>
      </c>
    </row>
    <row r="71" spans="1:14" x14ac:dyDescent="0.2">
      <c r="A71" s="250" t="s">
        <v>47</v>
      </c>
      <c r="B71" s="251">
        <v>124</v>
      </c>
      <c r="C71" s="251">
        <v>128</v>
      </c>
      <c r="D71" s="251">
        <v>136</v>
      </c>
      <c r="E71" s="251">
        <v>147</v>
      </c>
      <c r="F71" s="251">
        <v>171</v>
      </c>
      <c r="G71" s="251">
        <v>185</v>
      </c>
      <c r="H71" s="251">
        <v>207</v>
      </c>
      <c r="I71" s="251">
        <v>219</v>
      </c>
      <c r="J71" s="251">
        <v>239</v>
      </c>
      <c r="K71" s="251">
        <v>249</v>
      </c>
      <c r="L71" s="251">
        <v>202</v>
      </c>
      <c r="M71" s="251">
        <v>212</v>
      </c>
      <c r="N71" s="251">
        <v>218</v>
      </c>
    </row>
    <row r="72" spans="1:14" x14ac:dyDescent="0.2">
      <c r="A72" s="248" t="s">
        <v>211</v>
      </c>
      <c r="B72" s="249">
        <v>188</v>
      </c>
      <c r="C72" s="249">
        <v>194</v>
      </c>
      <c r="D72" s="249">
        <v>196</v>
      </c>
      <c r="E72" s="249">
        <v>196</v>
      </c>
      <c r="F72" s="249">
        <v>205</v>
      </c>
      <c r="G72" s="249">
        <v>210</v>
      </c>
      <c r="H72" s="249">
        <v>214</v>
      </c>
      <c r="I72" s="249">
        <v>223</v>
      </c>
      <c r="J72" s="249">
        <v>222</v>
      </c>
      <c r="K72" s="249">
        <v>226</v>
      </c>
      <c r="L72" s="249">
        <v>88</v>
      </c>
      <c r="M72" s="249">
        <v>90</v>
      </c>
      <c r="N72" s="249">
        <v>92</v>
      </c>
    </row>
    <row r="73" spans="1:14" x14ac:dyDescent="0.2">
      <c r="A73" s="250" t="s">
        <v>285</v>
      </c>
      <c r="B73" s="251">
        <v>97</v>
      </c>
      <c r="C73" s="251">
        <v>106</v>
      </c>
      <c r="D73" s="251">
        <v>117</v>
      </c>
      <c r="E73" s="251">
        <v>130</v>
      </c>
      <c r="F73" s="251">
        <v>141</v>
      </c>
      <c r="G73" s="251">
        <v>159</v>
      </c>
      <c r="H73" s="251">
        <v>176</v>
      </c>
      <c r="I73" s="251">
        <v>190</v>
      </c>
      <c r="J73" s="251">
        <v>207</v>
      </c>
      <c r="K73" s="251">
        <v>211</v>
      </c>
      <c r="L73" s="251">
        <v>254</v>
      </c>
      <c r="M73" s="251">
        <v>262</v>
      </c>
      <c r="N73" s="251">
        <v>270</v>
      </c>
    </row>
    <row r="74" spans="1:14" s="189" customFormat="1" x14ac:dyDescent="0.2">
      <c r="A74" s="248" t="s">
        <v>198</v>
      </c>
      <c r="B74" s="249">
        <v>134</v>
      </c>
      <c r="C74" s="249">
        <v>144</v>
      </c>
      <c r="D74" s="252">
        <v>145</v>
      </c>
      <c r="E74" s="252">
        <v>153</v>
      </c>
      <c r="F74" s="252">
        <v>158</v>
      </c>
      <c r="G74" s="252">
        <v>160</v>
      </c>
      <c r="H74" s="252">
        <v>167</v>
      </c>
      <c r="I74" s="252">
        <v>173</v>
      </c>
      <c r="J74" s="252">
        <v>178</v>
      </c>
      <c r="K74" s="252">
        <v>182</v>
      </c>
      <c r="L74" s="252">
        <v>208</v>
      </c>
      <c r="M74" s="252">
        <v>211</v>
      </c>
      <c r="N74" s="252">
        <v>216</v>
      </c>
    </row>
    <row r="75" spans="1:14" x14ac:dyDescent="0.2">
      <c r="A75" s="250" t="s">
        <v>286</v>
      </c>
      <c r="B75" s="251">
        <v>123</v>
      </c>
      <c r="C75" s="251">
        <v>125</v>
      </c>
      <c r="D75" s="251">
        <v>125</v>
      </c>
      <c r="E75" s="251">
        <v>128</v>
      </c>
      <c r="F75" s="251">
        <v>133</v>
      </c>
      <c r="G75" s="251">
        <v>138</v>
      </c>
      <c r="H75" s="251">
        <v>142</v>
      </c>
      <c r="I75" s="251">
        <v>153</v>
      </c>
      <c r="J75" s="251">
        <v>158</v>
      </c>
      <c r="K75" s="251">
        <v>159</v>
      </c>
      <c r="L75" s="251">
        <v>169</v>
      </c>
      <c r="M75" s="251">
        <v>180</v>
      </c>
      <c r="N75" s="251">
        <v>188</v>
      </c>
    </row>
  </sheetData>
  <mergeCells count="17">
    <mergeCell ref="A40:A41"/>
    <mergeCell ref="B40:N40"/>
    <mergeCell ref="A45:N45"/>
    <mergeCell ref="I38:I39"/>
    <mergeCell ref="J38:J39"/>
    <mergeCell ref="K38:K39"/>
    <mergeCell ref="L38:L39"/>
    <mergeCell ref="M38:M39"/>
    <mergeCell ref="A38:D38"/>
    <mergeCell ref="F38:F39"/>
    <mergeCell ref="G38:G39"/>
    <mergeCell ref="H38:H39"/>
    <mergeCell ref="A2:A3"/>
    <mergeCell ref="A1:D1"/>
    <mergeCell ref="B2:N2"/>
    <mergeCell ref="A7:N7"/>
    <mergeCell ref="A39:D3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52"/>
  <sheetViews>
    <sheetView topLeftCell="A34" workbookViewId="0">
      <selection activeCell="Q60" sqref="Q60"/>
    </sheetView>
  </sheetViews>
  <sheetFormatPr defaultRowHeight="15.75" x14ac:dyDescent="0.25"/>
  <cols>
    <col min="1" max="1" width="10.33203125" style="282" customWidth="1"/>
    <col min="2" max="21" width="4.44140625" style="24" customWidth="1"/>
    <col min="22" max="16384" width="8.88671875" style="24"/>
  </cols>
  <sheetData>
    <row r="1" spans="1:21" s="25" customFormat="1" x14ac:dyDescent="0.25">
      <c r="A1" s="167" t="s">
        <v>287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</row>
    <row r="2" spans="1:21" s="27" customFormat="1" ht="13.5" thickBot="1" x14ac:dyDescent="0.25">
      <c r="A2" s="342" t="s">
        <v>24</v>
      </c>
      <c r="B2" s="344" t="s">
        <v>288</v>
      </c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  <c r="U2" s="346"/>
    </row>
    <row r="3" spans="1:21" s="27" customFormat="1" ht="12.75" x14ac:dyDescent="0.2">
      <c r="A3" s="343"/>
      <c r="B3" s="267">
        <v>2004</v>
      </c>
      <c r="C3" s="267">
        <v>2005</v>
      </c>
      <c r="D3" s="267">
        <v>2006</v>
      </c>
      <c r="E3" s="267">
        <v>2007</v>
      </c>
      <c r="F3" s="267">
        <v>2008</v>
      </c>
      <c r="G3" s="267">
        <v>2009</v>
      </c>
      <c r="H3" s="267">
        <v>2010</v>
      </c>
      <c r="I3" s="267">
        <v>2011</v>
      </c>
      <c r="J3" s="267">
        <v>2012</v>
      </c>
      <c r="K3" s="267">
        <v>2013</v>
      </c>
      <c r="L3" s="267">
        <v>2014</v>
      </c>
      <c r="M3" s="267">
        <v>2015</v>
      </c>
      <c r="N3" s="267">
        <v>2016</v>
      </c>
      <c r="O3" s="267">
        <v>2017</v>
      </c>
      <c r="P3" s="267">
        <v>2018</v>
      </c>
      <c r="Q3" s="267">
        <v>2019</v>
      </c>
      <c r="R3" s="267">
        <v>2020</v>
      </c>
      <c r="S3" s="267">
        <v>2021</v>
      </c>
      <c r="T3" s="267">
        <v>2022</v>
      </c>
      <c r="U3" s="268">
        <v>2023</v>
      </c>
    </row>
    <row r="4" spans="1:21" s="81" customFormat="1" ht="12.75" x14ac:dyDescent="0.2">
      <c r="A4" s="350" t="s">
        <v>289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2"/>
    </row>
    <row r="5" spans="1:21" s="27" customFormat="1" ht="12.75" x14ac:dyDescent="0.2">
      <c r="A5" s="269" t="s">
        <v>290</v>
      </c>
      <c r="B5" s="270">
        <v>2592</v>
      </c>
      <c r="C5" s="270">
        <v>3251</v>
      </c>
      <c r="D5" s="270">
        <v>3526</v>
      </c>
      <c r="E5" s="270">
        <v>5956</v>
      </c>
      <c r="F5" s="270">
        <v>6006</v>
      </c>
      <c r="G5" s="270">
        <v>3970</v>
      </c>
      <c r="H5" s="270">
        <v>3247</v>
      </c>
      <c r="I5" s="270">
        <v>3013</v>
      </c>
      <c r="J5" s="270">
        <v>3218</v>
      </c>
      <c r="K5" s="270">
        <v>2967</v>
      </c>
      <c r="L5" s="270">
        <v>3109</v>
      </c>
      <c r="M5" s="270">
        <v>4102</v>
      </c>
      <c r="N5" s="270">
        <v>4422</v>
      </c>
      <c r="O5" s="270">
        <v>3911</v>
      </c>
      <c r="P5" s="270">
        <v>3946</v>
      </c>
      <c r="Q5" s="270">
        <v>3848</v>
      </c>
      <c r="R5" s="270">
        <v>3632</v>
      </c>
      <c r="S5" s="270">
        <v>2996</v>
      </c>
      <c r="T5" s="270">
        <v>2855</v>
      </c>
      <c r="U5" s="271">
        <v>3162</v>
      </c>
    </row>
    <row r="6" spans="1:21" s="27" customFormat="1" ht="12.75" x14ac:dyDescent="0.2">
      <c r="A6" s="272" t="s">
        <v>64</v>
      </c>
      <c r="B6" s="273">
        <v>1330</v>
      </c>
      <c r="C6" s="274">
        <v>878</v>
      </c>
      <c r="D6" s="274">
        <v>656</v>
      </c>
      <c r="E6" s="274">
        <v>729</v>
      </c>
      <c r="F6" s="274">
        <v>670</v>
      </c>
      <c r="G6" s="274">
        <v>578</v>
      </c>
      <c r="H6" s="274">
        <v>524</v>
      </c>
      <c r="I6" s="274">
        <v>520</v>
      </c>
      <c r="J6" s="273">
        <v>1250</v>
      </c>
      <c r="K6" s="273">
        <v>1298</v>
      </c>
      <c r="L6" s="273">
        <v>1482</v>
      </c>
      <c r="M6" s="273">
        <v>1611</v>
      </c>
      <c r="N6" s="273">
        <v>2073</v>
      </c>
      <c r="O6" s="273">
        <v>2137</v>
      </c>
      <c r="P6" s="273">
        <v>2215</v>
      </c>
      <c r="Q6" s="273">
        <v>2319</v>
      </c>
      <c r="R6" s="273">
        <v>1968</v>
      </c>
      <c r="S6" s="273">
        <v>1812</v>
      </c>
      <c r="T6" s="273">
        <v>1829</v>
      </c>
      <c r="U6" s="275">
        <v>1893</v>
      </c>
    </row>
    <row r="7" spans="1:21" s="27" customFormat="1" ht="12.75" x14ac:dyDescent="0.2">
      <c r="A7" s="269" t="s">
        <v>28</v>
      </c>
      <c r="B7" s="276">
        <v>49</v>
      </c>
      <c r="C7" s="276">
        <v>162</v>
      </c>
      <c r="D7" s="276">
        <v>250</v>
      </c>
      <c r="E7" s="276">
        <v>457</v>
      </c>
      <c r="F7" s="276">
        <v>707</v>
      </c>
      <c r="G7" s="276">
        <v>625</v>
      </c>
      <c r="H7" s="276">
        <v>531</v>
      </c>
      <c r="I7" s="276">
        <v>522</v>
      </c>
      <c r="J7" s="276">
        <v>536</v>
      </c>
      <c r="K7" s="276">
        <v>269</v>
      </c>
      <c r="L7" s="276">
        <v>397</v>
      </c>
      <c r="M7" s="276">
        <v>396</v>
      </c>
      <c r="N7" s="276">
        <v>418</v>
      </c>
      <c r="O7" s="276">
        <v>312</v>
      </c>
      <c r="P7" s="276">
        <v>281</v>
      </c>
      <c r="Q7" s="276">
        <v>237</v>
      </c>
      <c r="R7" s="276">
        <v>299</v>
      </c>
      <c r="S7" s="276">
        <v>257</v>
      </c>
      <c r="T7" s="276">
        <v>168</v>
      </c>
      <c r="U7" s="277">
        <v>201</v>
      </c>
    </row>
    <row r="8" spans="1:21" s="27" customFormat="1" ht="12.75" x14ac:dyDescent="0.2">
      <c r="A8" s="272" t="s">
        <v>31</v>
      </c>
      <c r="B8" s="274">
        <v>179</v>
      </c>
      <c r="C8" s="274">
        <v>513</v>
      </c>
      <c r="D8" s="274">
        <v>477</v>
      </c>
      <c r="E8" s="274">
        <v>495</v>
      </c>
      <c r="F8" s="274">
        <v>620</v>
      </c>
      <c r="G8" s="274">
        <v>281</v>
      </c>
      <c r="H8" s="274">
        <v>190</v>
      </c>
      <c r="I8" s="274">
        <v>132</v>
      </c>
      <c r="J8" s="274">
        <v>94</v>
      </c>
      <c r="K8" s="274">
        <v>66</v>
      </c>
      <c r="L8" s="274">
        <v>55</v>
      </c>
      <c r="M8" s="274">
        <v>111</v>
      </c>
      <c r="N8" s="274">
        <v>94</v>
      </c>
      <c r="O8" s="274">
        <v>115</v>
      </c>
      <c r="P8" s="274">
        <v>74</v>
      </c>
      <c r="Q8" s="274">
        <v>62</v>
      </c>
      <c r="R8" s="274">
        <v>80</v>
      </c>
      <c r="S8" s="274">
        <v>49</v>
      </c>
      <c r="T8" s="274">
        <v>49</v>
      </c>
      <c r="U8" s="278">
        <v>30</v>
      </c>
    </row>
    <row r="9" spans="1:21" s="27" customFormat="1" ht="12.75" x14ac:dyDescent="0.2">
      <c r="A9" s="269" t="s">
        <v>30</v>
      </c>
      <c r="B9" s="276">
        <v>145</v>
      </c>
      <c r="C9" s="276">
        <v>214</v>
      </c>
      <c r="D9" s="276">
        <v>401</v>
      </c>
      <c r="E9" s="276">
        <v>274</v>
      </c>
      <c r="F9" s="276">
        <v>252</v>
      </c>
      <c r="G9" s="276">
        <v>211</v>
      </c>
      <c r="H9" s="276">
        <v>163</v>
      </c>
      <c r="I9" s="276">
        <v>99</v>
      </c>
      <c r="J9" s="276">
        <v>53</v>
      </c>
      <c r="K9" s="276">
        <v>93</v>
      </c>
      <c r="L9" s="276">
        <v>66</v>
      </c>
      <c r="M9" s="276">
        <v>118</v>
      </c>
      <c r="N9" s="276">
        <v>121</v>
      </c>
      <c r="O9" s="276">
        <v>85</v>
      </c>
      <c r="P9" s="276">
        <v>101</v>
      </c>
      <c r="Q9" s="276">
        <v>91</v>
      </c>
      <c r="R9" s="276">
        <v>108</v>
      </c>
      <c r="S9" s="276">
        <v>66</v>
      </c>
      <c r="T9" s="276">
        <v>72</v>
      </c>
      <c r="U9" s="277">
        <v>49</v>
      </c>
    </row>
    <row r="10" spans="1:21" x14ac:dyDescent="0.25">
      <c r="A10" s="272" t="s">
        <v>34</v>
      </c>
      <c r="B10" s="274">
        <v>115</v>
      </c>
      <c r="C10" s="274">
        <v>202</v>
      </c>
      <c r="D10" s="274">
        <v>218</v>
      </c>
      <c r="E10" s="274">
        <v>183</v>
      </c>
      <c r="F10" s="274">
        <v>184</v>
      </c>
      <c r="G10" s="274">
        <v>173</v>
      </c>
      <c r="H10" s="274">
        <v>123</v>
      </c>
      <c r="I10" s="274">
        <v>77</v>
      </c>
      <c r="J10" s="274">
        <v>46</v>
      </c>
      <c r="K10" s="274">
        <v>24</v>
      </c>
      <c r="L10" s="274">
        <v>34</v>
      </c>
      <c r="M10" s="274">
        <v>80</v>
      </c>
      <c r="N10" s="274">
        <v>48</v>
      </c>
      <c r="O10" s="274">
        <v>43</v>
      </c>
      <c r="P10" s="274">
        <v>27</v>
      </c>
      <c r="Q10" s="274">
        <v>37</v>
      </c>
      <c r="R10" s="274">
        <v>71</v>
      </c>
      <c r="S10" s="274">
        <v>46</v>
      </c>
      <c r="T10" s="274">
        <v>26</v>
      </c>
      <c r="U10" s="278">
        <v>17</v>
      </c>
    </row>
    <row r="11" spans="1:21" x14ac:dyDescent="0.25">
      <c r="A11" s="269" t="s">
        <v>29</v>
      </c>
      <c r="B11" s="276">
        <v>4</v>
      </c>
      <c r="C11" s="276">
        <v>5</v>
      </c>
      <c r="D11" s="276">
        <v>4</v>
      </c>
      <c r="E11" s="270">
        <v>1851</v>
      </c>
      <c r="F11" s="270">
        <v>1655</v>
      </c>
      <c r="G11" s="276">
        <v>422</v>
      </c>
      <c r="H11" s="276">
        <v>272</v>
      </c>
      <c r="I11" s="276">
        <v>295</v>
      </c>
      <c r="J11" s="276">
        <v>188</v>
      </c>
      <c r="K11" s="276">
        <v>196</v>
      </c>
      <c r="L11" s="276">
        <v>192</v>
      </c>
      <c r="M11" s="276">
        <v>350</v>
      </c>
      <c r="N11" s="276">
        <v>359</v>
      </c>
      <c r="O11" s="276">
        <v>168</v>
      </c>
      <c r="P11" s="276">
        <v>263</v>
      </c>
      <c r="Q11" s="276">
        <v>134</v>
      </c>
      <c r="R11" s="276">
        <v>65</v>
      </c>
      <c r="S11" s="276">
        <v>70</v>
      </c>
      <c r="T11" s="276">
        <v>65</v>
      </c>
      <c r="U11" s="277">
        <v>37</v>
      </c>
    </row>
    <row r="12" spans="1:21" x14ac:dyDescent="0.25">
      <c r="A12" s="272" t="s">
        <v>40</v>
      </c>
      <c r="B12" s="274">
        <v>3</v>
      </c>
      <c r="C12" s="274">
        <v>17</v>
      </c>
      <c r="D12" s="274">
        <v>37</v>
      </c>
      <c r="E12" s="274">
        <v>14</v>
      </c>
      <c r="F12" s="274">
        <v>9</v>
      </c>
      <c r="G12" s="274">
        <v>19</v>
      </c>
      <c r="H12" s="274">
        <v>23</v>
      </c>
      <c r="I12" s="274">
        <v>15</v>
      </c>
      <c r="J12" s="274">
        <v>12</v>
      </c>
      <c r="K12" s="274">
        <v>18</v>
      </c>
      <c r="L12" s="274">
        <v>16</v>
      </c>
      <c r="M12" s="274">
        <v>19</v>
      </c>
      <c r="N12" s="274">
        <v>23</v>
      </c>
      <c r="O12" s="274">
        <v>28</v>
      </c>
      <c r="P12" s="274">
        <v>30</v>
      </c>
      <c r="Q12" s="274">
        <v>30</v>
      </c>
      <c r="R12" s="274">
        <v>38</v>
      </c>
      <c r="S12" s="274">
        <v>19</v>
      </c>
      <c r="T12" s="274">
        <v>40</v>
      </c>
      <c r="U12" s="278">
        <v>66</v>
      </c>
    </row>
    <row r="13" spans="1:21" x14ac:dyDescent="0.25">
      <c r="A13" s="269" t="s">
        <v>27</v>
      </c>
      <c r="B13" s="276">
        <v>280</v>
      </c>
      <c r="C13" s="276">
        <v>427</v>
      </c>
      <c r="D13" s="276">
        <v>446</v>
      </c>
      <c r="E13" s="276">
        <v>468</v>
      </c>
      <c r="F13" s="276">
        <v>564</v>
      </c>
      <c r="G13" s="276">
        <v>540</v>
      </c>
      <c r="H13" s="276">
        <v>410</v>
      </c>
      <c r="I13" s="276">
        <v>323</v>
      </c>
      <c r="J13" s="276">
        <v>243</v>
      </c>
      <c r="K13" s="276">
        <v>199</v>
      </c>
      <c r="L13" s="276">
        <v>230</v>
      </c>
      <c r="M13" s="276">
        <v>311</v>
      </c>
      <c r="N13" s="276">
        <v>278</v>
      </c>
      <c r="O13" s="276">
        <v>207</v>
      </c>
      <c r="P13" s="276">
        <v>229</v>
      </c>
      <c r="Q13" s="276">
        <v>189</v>
      </c>
      <c r="R13" s="276">
        <v>338</v>
      </c>
      <c r="S13" s="276">
        <v>224</v>
      </c>
      <c r="T13" s="276">
        <v>163</v>
      </c>
      <c r="U13" s="277">
        <v>107</v>
      </c>
    </row>
    <row r="14" spans="1:21" x14ac:dyDescent="0.25">
      <c r="A14" s="272" t="s">
        <v>291</v>
      </c>
      <c r="B14" s="274">
        <v>487</v>
      </c>
      <c r="C14" s="274">
        <v>833</v>
      </c>
      <c r="D14" s="273">
        <v>1037</v>
      </c>
      <c r="E14" s="273">
        <v>1485</v>
      </c>
      <c r="F14" s="273">
        <v>1345</v>
      </c>
      <c r="G14" s="273">
        <v>1121</v>
      </c>
      <c r="H14" s="273">
        <v>1011</v>
      </c>
      <c r="I14" s="273">
        <v>1030</v>
      </c>
      <c r="J14" s="274">
        <v>796</v>
      </c>
      <c r="K14" s="274">
        <v>804</v>
      </c>
      <c r="L14" s="274">
        <v>637</v>
      </c>
      <c r="M14" s="273">
        <v>1106</v>
      </c>
      <c r="N14" s="273">
        <v>1008</v>
      </c>
      <c r="O14" s="274">
        <v>816</v>
      </c>
      <c r="P14" s="274">
        <v>726</v>
      </c>
      <c r="Q14" s="274">
        <v>749</v>
      </c>
      <c r="R14" s="274">
        <v>665</v>
      </c>
      <c r="S14" s="274">
        <v>453</v>
      </c>
      <c r="T14" s="274">
        <v>443</v>
      </c>
      <c r="U14" s="278">
        <v>762</v>
      </c>
    </row>
    <row r="15" spans="1:21" x14ac:dyDescent="0.25">
      <c r="A15" s="347" t="s">
        <v>292</v>
      </c>
      <c r="B15" s="348"/>
      <c r="C15" s="348"/>
      <c r="D15" s="348"/>
      <c r="E15" s="348"/>
      <c r="F15" s="348"/>
      <c r="G15" s="348"/>
      <c r="H15" s="348"/>
      <c r="I15" s="348"/>
      <c r="J15" s="348"/>
      <c r="K15" s="348"/>
      <c r="L15" s="348"/>
      <c r="M15" s="348"/>
      <c r="N15" s="348"/>
      <c r="O15" s="348"/>
      <c r="P15" s="348"/>
      <c r="Q15" s="348"/>
      <c r="R15" s="348"/>
      <c r="S15" s="348"/>
      <c r="T15" s="348"/>
      <c r="U15" s="349"/>
    </row>
    <row r="16" spans="1:21" x14ac:dyDescent="0.25">
      <c r="A16" s="272" t="s">
        <v>290</v>
      </c>
      <c r="B16" s="273">
        <v>1868</v>
      </c>
      <c r="C16" s="273">
        <v>2025</v>
      </c>
      <c r="D16" s="273">
        <v>2063</v>
      </c>
      <c r="E16" s="273">
        <v>2668</v>
      </c>
      <c r="F16" s="273">
        <v>2759</v>
      </c>
      <c r="G16" s="273">
        <v>2376</v>
      </c>
      <c r="H16" s="273">
        <v>2025</v>
      </c>
      <c r="I16" s="273">
        <v>1816</v>
      </c>
      <c r="J16" s="273">
        <v>2201</v>
      </c>
      <c r="K16" s="273">
        <v>2182</v>
      </c>
      <c r="L16" s="273">
        <v>2248</v>
      </c>
      <c r="M16" s="273">
        <v>2895</v>
      </c>
      <c r="N16" s="273">
        <v>3264</v>
      </c>
      <c r="O16" s="273">
        <v>3277</v>
      </c>
      <c r="P16" s="273">
        <v>3307</v>
      </c>
      <c r="Q16" s="273">
        <v>3168</v>
      </c>
      <c r="R16" s="273">
        <v>3143</v>
      </c>
      <c r="S16" s="273">
        <v>2737</v>
      </c>
      <c r="T16" s="273">
        <v>2608</v>
      </c>
      <c r="U16" s="275">
        <v>2761</v>
      </c>
    </row>
    <row r="17" spans="1:21" x14ac:dyDescent="0.25">
      <c r="A17" s="269" t="s">
        <v>64</v>
      </c>
      <c r="B17" s="270">
        <v>1141</v>
      </c>
      <c r="C17" s="276">
        <v>867</v>
      </c>
      <c r="D17" s="276">
        <v>646</v>
      </c>
      <c r="E17" s="276">
        <v>688</v>
      </c>
      <c r="F17" s="276">
        <v>680</v>
      </c>
      <c r="G17" s="276">
        <v>627</v>
      </c>
      <c r="H17" s="276">
        <v>587</v>
      </c>
      <c r="I17" s="276">
        <v>558</v>
      </c>
      <c r="J17" s="270">
        <v>1229</v>
      </c>
      <c r="K17" s="270">
        <v>1376</v>
      </c>
      <c r="L17" s="270">
        <v>1457</v>
      </c>
      <c r="M17" s="270">
        <v>1612</v>
      </c>
      <c r="N17" s="270">
        <v>2003</v>
      </c>
      <c r="O17" s="270">
        <v>2140</v>
      </c>
      <c r="P17" s="270">
        <v>2169</v>
      </c>
      <c r="Q17" s="270">
        <v>2211</v>
      </c>
      <c r="R17" s="270">
        <v>1973</v>
      </c>
      <c r="S17" s="270">
        <v>1919</v>
      </c>
      <c r="T17" s="270">
        <v>1852</v>
      </c>
      <c r="U17" s="271">
        <v>1890</v>
      </c>
    </row>
    <row r="18" spans="1:21" x14ac:dyDescent="0.25">
      <c r="A18" s="272" t="s">
        <v>28</v>
      </c>
      <c r="B18" s="274">
        <v>28</v>
      </c>
      <c r="C18" s="274">
        <v>72</v>
      </c>
      <c r="D18" s="274">
        <v>73</v>
      </c>
      <c r="E18" s="274">
        <v>94</v>
      </c>
      <c r="F18" s="274">
        <v>197</v>
      </c>
      <c r="G18" s="274">
        <v>158</v>
      </c>
      <c r="H18" s="274">
        <v>147</v>
      </c>
      <c r="I18" s="274">
        <v>140</v>
      </c>
      <c r="J18" s="274">
        <v>170</v>
      </c>
      <c r="K18" s="274">
        <v>110</v>
      </c>
      <c r="L18" s="274">
        <v>113</v>
      </c>
      <c r="M18" s="274">
        <v>164</v>
      </c>
      <c r="N18" s="274">
        <v>187</v>
      </c>
      <c r="O18" s="274">
        <v>137</v>
      </c>
      <c r="P18" s="274">
        <v>176</v>
      </c>
      <c r="Q18" s="274">
        <v>132</v>
      </c>
      <c r="R18" s="274">
        <v>175</v>
      </c>
      <c r="S18" s="274">
        <v>134</v>
      </c>
      <c r="T18" s="274">
        <v>93</v>
      </c>
      <c r="U18" s="278">
        <v>88</v>
      </c>
    </row>
    <row r="19" spans="1:21" x14ac:dyDescent="0.25">
      <c r="A19" s="269" t="s">
        <v>31</v>
      </c>
      <c r="B19" s="276">
        <v>52</v>
      </c>
      <c r="C19" s="276">
        <v>94</v>
      </c>
      <c r="D19" s="276">
        <v>110</v>
      </c>
      <c r="E19" s="276">
        <v>97</v>
      </c>
      <c r="F19" s="276">
        <v>134</v>
      </c>
      <c r="G19" s="276">
        <v>106</v>
      </c>
      <c r="H19" s="276">
        <v>57</v>
      </c>
      <c r="I19" s="276">
        <v>59</v>
      </c>
      <c r="J19" s="276">
        <v>35</v>
      </c>
      <c r="K19" s="276">
        <v>24</v>
      </c>
      <c r="L19" s="276">
        <v>21</v>
      </c>
      <c r="M19" s="276">
        <v>36</v>
      </c>
      <c r="N19" s="276">
        <v>37</v>
      </c>
      <c r="O19" s="276">
        <v>34</v>
      </c>
      <c r="P19" s="276">
        <v>32</v>
      </c>
      <c r="Q19" s="276">
        <v>36</v>
      </c>
      <c r="R19" s="276">
        <v>33</v>
      </c>
      <c r="S19" s="276">
        <v>32</v>
      </c>
      <c r="T19" s="276">
        <v>19</v>
      </c>
      <c r="U19" s="277">
        <v>14</v>
      </c>
    </row>
    <row r="20" spans="1:21" x14ac:dyDescent="0.25">
      <c r="A20" s="272" t="s">
        <v>30</v>
      </c>
      <c r="B20" s="274">
        <v>59</v>
      </c>
      <c r="C20" s="274">
        <v>86</v>
      </c>
      <c r="D20" s="274">
        <v>234</v>
      </c>
      <c r="E20" s="274">
        <v>134</v>
      </c>
      <c r="F20" s="274">
        <v>139</v>
      </c>
      <c r="G20" s="274">
        <v>165</v>
      </c>
      <c r="H20" s="274">
        <v>117</v>
      </c>
      <c r="I20" s="274">
        <v>91</v>
      </c>
      <c r="J20" s="274">
        <v>62</v>
      </c>
      <c r="K20" s="274">
        <v>65</v>
      </c>
      <c r="L20" s="274">
        <v>56</v>
      </c>
      <c r="M20" s="274">
        <v>87</v>
      </c>
      <c r="N20" s="274">
        <v>87</v>
      </c>
      <c r="O20" s="274">
        <v>66</v>
      </c>
      <c r="P20" s="274">
        <v>69</v>
      </c>
      <c r="Q20" s="274">
        <v>60</v>
      </c>
      <c r="R20" s="274">
        <v>95</v>
      </c>
      <c r="S20" s="274">
        <v>47</v>
      </c>
      <c r="T20" s="274">
        <v>41</v>
      </c>
      <c r="U20" s="278">
        <v>33</v>
      </c>
    </row>
    <row r="21" spans="1:21" x14ac:dyDescent="0.25">
      <c r="A21" s="269" t="s">
        <v>34</v>
      </c>
      <c r="B21" s="276">
        <v>25</v>
      </c>
      <c r="C21" s="276">
        <v>56</v>
      </c>
      <c r="D21" s="276">
        <v>32</v>
      </c>
      <c r="E21" s="276">
        <v>42</v>
      </c>
      <c r="F21" s="276">
        <v>60</v>
      </c>
      <c r="G21" s="276">
        <v>53</v>
      </c>
      <c r="H21" s="276">
        <v>37</v>
      </c>
      <c r="I21" s="276">
        <v>28</v>
      </c>
      <c r="J21" s="276">
        <v>17</v>
      </c>
      <c r="K21" s="276">
        <v>5</v>
      </c>
      <c r="L21" s="276">
        <v>10</v>
      </c>
      <c r="M21" s="276">
        <v>11</v>
      </c>
      <c r="N21" s="276">
        <v>13</v>
      </c>
      <c r="O21" s="276">
        <v>8</v>
      </c>
      <c r="P21" s="276">
        <v>3</v>
      </c>
      <c r="Q21" s="276">
        <v>12</v>
      </c>
      <c r="R21" s="276">
        <v>22</v>
      </c>
      <c r="S21" s="276">
        <v>12</v>
      </c>
      <c r="T21" s="276">
        <v>9</v>
      </c>
      <c r="U21" s="277">
        <v>8</v>
      </c>
    </row>
    <row r="22" spans="1:21" x14ac:dyDescent="0.25">
      <c r="A22" s="272" t="s">
        <v>29</v>
      </c>
      <c r="B22" s="274">
        <v>4</v>
      </c>
      <c r="C22" s="274">
        <v>8</v>
      </c>
      <c r="D22" s="274">
        <v>6</v>
      </c>
      <c r="E22" s="274">
        <v>553</v>
      </c>
      <c r="F22" s="274">
        <v>467</v>
      </c>
      <c r="G22" s="274">
        <v>157</v>
      </c>
      <c r="H22" s="274">
        <v>140</v>
      </c>
      <c r="I22" s="274">
        <v>163</v>
      </c>
      <c r="J22" s="274">
        <v>87</v>
      </c>
      <c r="K22" s="274">
        <v>78</v>
      </c>
      <c r="L22" s="274">
        <v>98</v>
      </c>
      <c r="M22" s="274">
        <v>148</v>
      </c>
      <c r="N22" s="274">
        <v>112</v>
      </c>
      <c r="O22" s="274">
        <v>70</v>
      </c>
      <c r="P22" s="274">
        <v>103</v>
      </c>
      <c r="Q22" s="274">
        <v>47</v>
      </c>
      <c r="R22" s="274">
        <v>38</v>
      </c>
      <c r="S22" s="274">
        <v>24</v>
      </c>
      <c r="T22" s="274">
        <v>34</v>
      </c>
      <c r="U22" s="278">
        <v>24</v>
      </c>
    </row>
    <row r="23" spans="1:21" x14ac:dyDescent="0.25">
      <c r="A23" s="269" t="s">
        <v>40</v>
      </c>
      <c r="B23" s="276">
        <v>24</v>
      </c>
      <c r="C23" s="276">
        <v>31</v>
      </c>
      <c r="D23" s="276">
        <v>47</v>
      </c>
      <c r="E23" s="276">
        <v>29</v>
      </c>
      <c r="F23" s="276">
        <v>20</v>
      </c>
      <c r="G23" s="276">
        <v>33</v>
      </c>
      <c r="H23" s="276">
        <v>38</v>
      </c>
      <c r="I23" s="276">
        <v>25</v>
      </c>
      <c r="J23" s="276">
        <v>22</v>
      </c>
      <c r="K23" s="276">
        <v>25</v>
      </c>
      <c r="L23" s="276">
        <v>23</v>
      </c>
      <c r="M23" s="276">
        <v>34</v>
      </c>
      <c r="N23" s="276">
        <v>26</v>
      </c>
      <c r="O23" s="276">
        <v>32</v>
      </c>
      <c r="P23" s="276">
        <v>46</v>
      </c>
      <c r="Q23" s="276">
        <v>29</v>
      </c>
      <c r="R23" s="276">
        <v>49</v>
      </c>
      <c r="S23" s="276">
        <v>31</v>
      </c>
      <c r="T23" s="276">
        <v>43</v>
      </c>
      <c r="U23" s="277">
        <v>62</v>
      </c>
    </row>
    <row r="24" spans="1:21" x14ac:dyDescent="0.25">
      <c r="A24" s="272" t="s">
        <v>27</v>
      </c>
      <c r="B24" s="274">
        <v>159</v>
      </c>
      <c r="C24" s="274">
        <v>282</v>
      </c>
      <c r="D24" s="274">
        <v>333</v>
      </c>
      <c r="E24" s="274">
        <v>359</v>
      </c>
      <c r="F24" s="274">
        <v>473</v>
      </c>
      <c r="G24" s="274">
        <v>497</v>
      </c>
      <c r="H24" s="274">
        <v>376</v>
      </c>
      <c r="I24" s="274">
        <v>277</v>
      </c>
      <c r="J24" s="274">
        <v>219</v>
      </c>
      <c r="K24" s="274">
        <v>203</v>
      </c>
      <c r="L24" s="274">
        <v>184</v>
      </c>
      <c r="M24" s="274">
        <v>278</v>
      </c>
      <c r="N24" s="274">
        <v>267</v>
      </c>
      <c r="O24" s="274">
        <v>268</v>
      </c>
      <c r="P24" s="274">
        <v>257</v>
      </c>
      <c r="Q24" s="274">
        <v>219</v>
      </c>
      <c r="R24" s="274">
        <v>322</v>
      </c>
      <c r="S24" s="274">
        <v>206</v>
      </c>
      <c r="T24" s="274">
        <v>184</v>
      </c>
      <c r="U24" s="278">
        <v>144</v>
      </c>
    </row>
    <row r="25" spans="1:21" x14ac:dyDescent="0.25">
      <c r="A25" s="279" t="s">
        <v>291</v>
      </c>
      <c r="B25" s="280">
        <v>376</v>
      </c>
      <c r="C25" s="280">
        <v>529</v>
      </c>
      <c r="D25" s="280">
        <v>582</v>
      </c>
      <c r="E25" s="280">
        <v>672</v>
      </c>
      <c r="F25" s="280">
        <v>589</v>
      </c>
      <c r="G25" s="280">
        <v>580</v>
      </c>
      <c r="H25" s="280">
        <v>526</v>
      </c>
      <c r="I25" s="280">
        <v>475</v>
      </c>
      <c r="J25" s="280">
        <v>360</v>
      </c>
      <c r="K25" s="280">
        <v>296</v>
      </c>
      <c r="L25" s="280">
        <v>286</v>
      </c>
      <c r="M25" s="280">
        <v>525</v>
      </c>
      <c r="N25" s="280">
        <v>532</v>
      </c>
      <c r="O25" s="280">
        <v>522</v>
      </c>
      <c r="P25" s="280">
        <v>452</v>
      </c>
      <c r="Q25" s="280">
        <v>422</v>
      </c>
      <c r="R25" s="280">
        <v>436</v>
      </c>
      <c r="S25" s="280">
        <v>332</v>
      </c>
      <c r="T25" s="280">
        <v>333</v>
      </c>
      <c r="U25" s="281">
        <v>498</v>
      </c>
    </row>
    <row r="28" spans="1:21" x14ac:dyDescent="0.25">
      <c r="A28" s="167" t="s">
        <v>293</v>
      </c>
      <c r="B28" s="238"/>
      <c r="C28" s="238"/>
      <c r="D28" s="238"/>
      <c r="E28" s="238"/>
      <c r="F28" s="238"/>
      <c r="G28" s="238"/>
      <c r="H28" s="283"/>
      <c r="I28" s="283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21" ht="16.5" thickBot="1" x14ac:dyDescent="0.3">
      <c r="A29" s="342" t="s">
        <v>24</v>
      </c>
      <c r="B29" s="344" t="s">
        <v>288</v>
      </c>
      <c r="C29" s="345"/>
      <c r="D29" s="345"/>
      <c r="E29" s="345"/>
      <c r="F29" s="345"/>
      <c r="G29" s="345"/>
      <c r="H29" s="345"/>
      <c r="I29" s="345"/>
      <c r="J29" s="345"/>
      <c r="K29" s="345"/>
      <c r="L29" s="345"/>
      <c r="M29" s="345"/>
      <c r="N29" s="345"/>
      <c r="O29" s="345"/>
      <c r="P29" s="345"/>
      <c r="Q29" s="345"/>
      <c r="R29" s="345"/>
      <c r="S29" s="345"/>
      <c r="T29" s="345"/>
      <c r="U29" s="346"/>
    </row>
    <row r="30" spans="1:21" x14ac:dyDescent="0.25">
      <c r="A30" s="343"/>
      <c r="B30" s="267">
        <v>2004</v>
      </c>
      <c r="C30" s="267">
        <v>2005</v>
      </c>
      <c r="D30" s="267">
        <v>2006</v>
      </c>
      <c r="E30" s="267">
        <v>2007</v>
      </c>
      <c r="F30" s="267">
        <v>2008</v>
      </c>
      <c r="G30" s="267">
        <v>2009</v>
      </c>
      <c r="H30" s="267">
        <v>2010</v>
      </c>
      <c r="I30" s="267">
        <v>2011</v>
      </c>
      <c r="J30" s="267">
        <v>2012</v>
      </c>
      <c r="K30" s="267">
        <v>2013</v>
      </c>
      <c r="L30" s="267">
        <v>2014</v>
      </c>
      <c r="M30" s="267">
        <v>2015</v>
      </c>
      <c r="N30" s="267">
        <v>2016</v>
      </c>
      <c r="O30" s="267">
        <v>2017</v>
      </c>
      <c r="P30" s="267">
        <v>2018</v>
      </c>
      <c r="Q30" s="267">
        <v>2019</v>
      </c>
      <c r="R30" s="267">
        <v>2020</v>
      </c>
      <c r="S30" s="267">
        <v>2021</v>
      </c>
      <c r="T30" s="267">
        <v>2022</v>
      </c>
      <c r="U30" s="268">
        <v>2023</v>
      </c>
    </row>
    <row r="31" spans="1:21" s="25" customFormat="1" x14ac:dyDescent="0.25">
      <c r="A31" s="350" t="s">
        <v>289</v>
      </c>
      <c r="B31" s="351"/>
      <c r="C31" s="351"/>
      <c r="D31" s="351"/>
      <c r="E31" s="351"/>
      <c r="F31" s="351"/>
      <c r="G31" s="351"/>
      <c r="H31" s="351"/>
      <c r="I31" s="351"/>
      <c r="J31" s="351"/>
      <c r="K31" s="351"/>
      <c r="L31" s="351"/>
      <c r="M31" s="351"/>
      <c r="N31" s="351"/>
      <c r="O31" s="351"/>
      <c r="P31" s="351"/>
      <c r="Q31" s="351"/>
      <c r="R31" s="351"/>
      <c r="S31" s="351"/>
      <c r="T31" s="351"/>
      <c r="U31" s="352"/>
    </row>
    <row r="32" spans="1:21" s="25" customFormat="1" x14ac:dyDescent="0.25">
      <c r="A32" s="269" t="s">
        <v>290</v>
      </c>
      <c r="B32" s="270">
        <v>568</v>
      </c>
      <c r="C32" s="270">
        <v>697</v>
      </c>
      <c r="D32" s="270">
        <v>705</v>
      </c>
      <c r="E32" s="270">
        <v>790</v>
      </c>
      <c r="F32" s="270">
        <v>689</v>
      </c>
      <c r="G32" s="270">
        <v>953</v>
      </c>
      <c r="H32" s="270">
        <v>844</v>
      </c>
      <c r="I32" s="270">
        <v>751</v>
      </c>
      <c r="J32" s="270">
        <v>778</v>
      </c>
      <c r="K32" s="270">
        <v>1088</v>
      </c>
      <c r="L32" s="270">
        <v>1442</v>
      </c>
      <c r="M32" s="270">
        <v>1554</v>
      </c>
      <c r="N32" s="270">
        <v>1535</v>
      </c>
      <c r="O32" s="270">
        <v>1365</v>
      </c>
      <c r="P32" s="270">
        <v>1280</v>
      </c>
      <c r="Q32" s="270">
        <v>1313</v>
      </c>
      <c r="R32" s="270">
        <v>996</v>
      </c>
      <c r="S32" s="270">
        <v>1332</v>
      </c>
      <c r="T32" s="270">
        <v>1951</v>
      </c>
      <c r="U32" s="271">
        <v>2000</v>
      </c>
    </row>
    <row r="33" spans="1:21" s="27" customFormat="1" ht="12.75" x14ac:dyDescent="0.2">
      <c r="A33" s="272" t="s">
        <v>64</v>
      </c>
      <c r="B33" s="273">
        <v>536</v>
      </c>
      <c r="C33" s="274">
        <v>573</v>
      </c>
      <c r="D33" s="274">
        <v>573</v>
      </c>
      <c r="E33" s="274">
        <v>586</v>
      </c>
      <c r="F33" s="274">
        <v>581</v>
      </c>
      <c r="G33" s="274">
        <v>505</v>
      </c>
      <c r="H33" s="274">
        <v>556</v>
      </c>
      <c r="I33" s="274">
        <v>633</v>
      </c>
      <c r="J33" s="273">
        <v>725</v>
      </c>
      <c r="K33" s="273">
        <v>1062</v>
      </c>
      <c r="L33" s="273">
        <v>1399</v>
      </c>
      <c r="M33" s="273">
        <v>1534</v>
      </c>
      <c r="N33" s="273">
        <v>1466</v>
      </c>
      <c r="O33" s="273">
        <v>1341</v>
      </c>
      <c r="P33" s="273">
        <v>1260</v>
      </c>
      <c r="Q33" s="273">
        <v>1284</v>
      </c>
      <c r="R33" s="273">
        <v>989</v>
      </c>
      <c r="S33" s="273">
        <v>1330</v>
      </c>
      <c r="T33" s="273">
        <v>1948</v>
      </c>
      <c r="U33" s="275">
        <v>1992</v>
      </c>
    </row>
    <row r="34" spans="1:21" s="27" customFormat="1" ht="12.75" x14ac:dyDescent="0.2">
      <c r="A34" s="269" t="s">
        <v>28</v>
      </c>
      <c r="B34" s="276">
        <v>2</v>
      </c>
      <c r="C34" s="276">
        <v>7</v>
      </c>
      <c r="D34" s="276">
        <v>4</v>
      </c>
      <c r="E34" s="276">
        <v>1</v>
      </c>
      <c r="F34" s="276">
        <v>0</v>
      </c>
      <c r="G34" s="276">
        <v>43</v>
      </c>
      <c r="H34" s="276">
        <v>16</v>
      </c>
      <c r="I34" s="276">
        <v>13</v>
      </c>
      <c r="J34" s="276">
        <v>0</v>
      </c>
      <c r="K34" s="276">
        <v>3</v>
      </c>
      <c r="L34" s="276">
        <v>7</v>
      </c>
      <c r="M34" s="276">
        <v>1</v>
      </c>
      <c r="N34" s="276">
        <v>1</v>
      </c>
      <c r="O34" s="276">
        <v>1</v>
      </c>
      <c r="P34" s="276">
        <v>0</v>
      </c>
      <c r="Q34" s="276">
        <v>0</v>
      </c>
      <c r="R34" s="276">
        <v>1</v>
      </c>
      <c r="S34" s="276">
        <v>0</v>
      </c>
      <c r="T34" s="276">
        <v>0</v>
      </c>
      <c r="U34" s="277">
        <v>0</v>
      </c>
    </row>
    <row r="35" spans="1:21" s="81" customFormat="1" ht="12.75" x14ac:dyDescent="0.2">
      <c r="A35" s="272" t="s">
        <v>31</v>
      </c>
      <c r="B35" s="274">
        <v>1</v>
      </c>
      <c r="C35" s="274">
        <v>70</v>
      </c>
      <c r="D35" s="274">
        <v>55</v>
      </c>
      <c r="E35" s="274">
        <v>119</v>
      </c>
      <c r="F35" s="274">
        <v>29</v>
      </c>
      <c r="G35" s="274">
        <v>260</v>
      </c>
      <c r="H35" s="274">
        <v>130</v>
      </c>
      <c r="I35" s="274">
        <v>23</v>
      </c>
      <c r="J35" s="274">
        <v>6</v>
      </c>
      <c r="K35" s="274">
        <v>1</v>
      </c>
      <c r="L35" s="274">
        <v>1</v>
      </c>
      <c r="M35" s="274">
        <v>0</v>
      </c>
      <c r="N35" s="274">
        <v>4</v>
      </c>
      <c r="O35" s="274">
        <v>0</v>
      </c>
      <c r="P35" s="274">
        <v>3</v>
      </c>
      <c r="Q35" s="274">
        <v>0</v>
      </c>
      <c r="R35" s="274">
        <v>1</v>
      </c>
      <c r="S35" s="274">
        <v>0</v>
      </c>
      <c r="T35" s="274">
        <v>1</v>
      </c>
      <c r="U35" s="278">
        <v>1</v>
      </c>
    </row>
    <row r="36" spans="1:21" s="27" customFormat="1" ht="12.75" x14ac:dyDescent="0.2">
      <c r="A36" s="269" t="s">
        <v>30</v>
      </c>
      <c r="B36" s="276">
        <v>3</v>
      </c>
      <c r="C36" s="276">
        <v>3</v>
      </c>
      <c r="D36" s="276">
        <v>13</v>
      </c>
      <c r="E36" s="276">
        <v>13</v>
      </c>
      <c r="F36" s="276">
        <v>4</v>
      </c>
      <c r="G36" s="276">
        <v>9</v>
      </c>
      <c r="H36" s="276">
        <v>22</v>
      </c>
      <c r="I36" s="276">
        <v>6</v>
      </c>
      <c r="J36" s="276">
        <v>4</v>
      </c>
      <c r="K36" s="276">
        <v>0</v>
      </c>
      <c r="L36" s="276">
        <v>1</v>
      </c>
      <c r="M36" s="276">
        <v>0</v>
      </c>
      <c r="N36" s="276">
        <v>2</v>
      </c>
      <c r="O36" s="276">
        <v>1</v>
      </c>
      <c r="P36" s="276">
        <v>1</v>
      </c>
      <c r="Q36" s="276">
        <v>2</v>
      </c>
      <c r="R36" s="276">
        <v>0</v>
      </c>
      <c r="S36" s="276">
        <v>0</v>
      </c>
      <c r="T36" s="276">
        <v>0</v>
      </c>
      <c r="U36" s="277">
        <v>1</v>
      </c>
    </row>
    <row r="37" spans="1:21" s="27" customFormat="1" ht="12.75" x14ac:dyDescent="0.2">
      <c r="A37" s="272" t="s">
        <v>34</v>
      </c>
      <c r="B37" s="274">
        <v>0</v>
      </c>
      <c r="C37" s="274">
        <v>8</v>
      </c>
      <c r="D37" s="274">
        <v>4</v>
      </c>
      <c r="E37" s="274">
        <v>18</v>
      </c>
      <c r="F37" s="274">
        <v>9</v>
      </c>
      <c r="G37" s="274">
        <v>14</v>
      </c>
      <c r="H37" s="274">
        <v>14</v>
      </c>
      <c r="I37" s="274">
        <v>3</v>
      </c>
      <c r="J37" s="274">
        <v>2</v>
      </c>
      <c r="K37" s="274">
        <v>1</v>
      </c>
      <c r="L37" s="274">
        <v>1</v>
      </c>
      <c r="M37" s="274">
        <v>1</v>
      </c>
      <c r="N37" s="274">
        <v>1</v>
      </c>
      <c r="O37" s="274">
        <v>0</v>
      </c>
      <c r="P37" s="274">
        <v>1</v>
      </c>
      <c r="Q37" s="274">
        <v>0</v>
      </c>
      <c r="R37" s="274">
        <v>0</v>
      </c>
      <c r="S37" s="274">
        <v>0</v>
      </c>
      <c r="T37" s="274">
        <v>0</v>
      </c>
      <c r="U37" s="278">
        <v>0</v>
      </c>
    </row>
    <row r="38" spans="1:21" s="27" customFormat="1" ht="12.75" x14ac:dyDescent="0.2">
      <c r="A38" s="269" t="s">
        <v>29</v>
      </c>
      <c r="B38" s="276">
        <v>2</v>
      </c>
      <c r="C38" s="276">
        <v>0</v>
      </c>
      <c r="D38" s="276">
        <v>0</v>
      </c>
      <c r="E38" s="270">
        <v>26</v>
      </c>
      <c r="F38" s="270">
        <v>23</v>
      </c>
      <c r="G38" s="276">
        <v>40</v>
      </c>
      <c r="H38" s="276">
        <v>12</v>
      </c>
      <c r="I38" s="276">
        <v>9</v>
      </c>
      <c r="J38" s="276">
        <v>10</v>
      </c>
      <c r="K38" s="276">
        <v>3</v>
      </c>
      <c r="L38" s="276">
        <v>1</v>
      </c>
      <c r="M38" s="276">
        <v>1</v>
      </c>
      <c r="N38" s="276">
        <v>3</v>
      </c>
      <c r="O38" s="276">
        <v>0</v>
      </c>
      <c r="P38" s="276">
        <v>0</v>
      </c>
      <c r="Q38" s="276">
        <v>6</v>
      </c>
      <c r="R38" s="276">
        <v>1</v>
      </c>
      <c r="S38" s="276">
        <v>1</v>
      </c>
      <c r="T38" s="276">
        <v>0</v>
      </c>
      <c r="U38" s="277">
        <v>0</v>
      </c>
    </row>
    <row r="39" spans="1:21" s="27" customFormat="1" ht="12.75" x14ac:dyDescent="0.2">
      <c r="A39" s="272" t="s">
        <v>40</v>
      </c>
      <c r="B39" s="274">
        <v>0</v>
      </c>
      <c r="C39" s="274">
        <v>0</v>
      </c>
      <c r="D39" s="274">
        <v>2</v>
      </c>
      <c r="E39" s="274">
        <v>1</v>
      </c>
      <c r="F39" s="274">
        <v>0</v>
      </c>
      <c r="G39" s="274">
        <v>0</v>
      </c>
      <c r="H39" s="274">
        <v>0</v>
      </c>
      <c r="I39" s="274">
        <v>0</v>
      </c>
      <c r="J39" s="274">
        <v>1</v>
      </c>
      <c r="K39" s="274">
        <v>0</v>
      </c>
      <c r="L39" s="274">
        <v>0</v>
      </c>
      <c r="M39" s="274">
        <v>0</v>
      </c>
      <c r="N39" s="274">
        <v>0</v>
      </c>
      <c r="O39" s="274">
        <v>1</v>
      </c>
      <c r="P39" s="274">
        <v>0</v>
      </c>
      <c r="Q39" s="274">
        <v>0</v>
      </c>
      <c r="R39" s="274">
        <v>0</v>
      </c>
      <c r="S39" s="274">
        <v>0</v>
      </c>
      <c r="T39" s="274">
        <v>0</v>
      </c>
      <c r="U39" s="278">
        <v>0</v>
      </c>
    </row>
    <row r="40" spans="1:21" s="27" customFormat="1" ht="12.75" x14ac:dyDescent="0.2">
      <c r="A40" s="269" t="s">
        <v>27</v>
      </c>
      <c r="B40" s="276">
        <v>10</v>
      </c>
      <c r="C40" s="276">
        <v>18</v>
      </c>
      <c r="D40" s="276">
        <v>15</v>
      </c>
      <c r="E40" s="276">
        <v>6</v>
      </c>
      <c r="F40" s="276">
        <v>8</v>
      </c>
      <c r="G40" s="276">
        <v>22</v>
      </c>
      <c r="H40" s="276">
        <v>31</v>
      </c>
      <c r="I40" s="276">
        <v>18</v>
      </c>
      <c r="J40" s="276">
        <v>7</v>
      </c>
      <c r="K40" s="276">
        <v>1</v>
      </c>
      <c r="L40" s="276">
        <v>2</v>
      </c>
      <c r="M40" s="276">
        <v>3</v>
      </c>
      <c r="N40" s="276">
        <v>9</v>
      </c>
      <c r="O40" s="276">
        <v>2</v>
      </c>
      <c r="P40" s="276">
        <v>5</v>
      </c>
      <c r="Q40" s="276">
        <v>2</v>
      </c>
      <c r="R40" s="276">
        <v>1</v>
      </c>
      <c r="S40" s="276">
        <v>0</v>
      </c>
      <c r="T40" s="276">
        <v>1</v>
      </c>
      <c r="U40" s="277">
        <v>3</v>
      </c>
    </row>
    <row r="41" spans="1:21" x14ac:dyDescent="0.25">
      <c r="A41" s="272" t="s">
        <v>291</v>
      </c>
      <c r="B41" s="274">
        <v>14</v>
      </c>
      <c r="C41" s="274">
        <v>18</v>
      </c>
      <c r="D41" s="273">
        <v>39</v>
      </c>
      <c r="E41" s="273">
        <v>20</v>
      </c>
      <c r="F41" s="273">
        <v>35</v>
      </c>
      <c r="G41" s="273">
        <v>60</v>
      </c>
      <c r="H41" s="273">
        <v>63</v>
      </c>
      <c r="I41" s="273">
        <v>46</v>
      </c>
      <c r="J41" s="274">
        <v>23</v>
      </c>
      <c r="K41" s="274">
        <v>17</v>
      </c>
      <c r="L41" s="274">
        <v>30</v>
      </c>
      <c r="M41" s="273">
        <v>14</v>
      </c>
      <c r="N41" s="273">
        <v>49</v>
      </c>
      <c r="O41" s="274">
        <v>19</v>
      </c>
      <c r="P41" s="274">
        <v>10</v>
      </c>
      <c r="Q41" s="274">
        <v>19</v>
      </c>
      <c r="R41" s="274">
        <v>3</v>
      </c>
      <c r="S41" s="274">
        <v>1</v>
      </c>
      <c r="T41" s="274">
        <v>1</v>
      </c>
      <c r="U41" s="278">
        <v>3</v>
      </c>
    </row>
    <row r="42" spans="1:21" x14ac:dyDescent="0.25">
      <c r="A42" s="347" t="s">
        <v>292</v>
      </c>
      <c r="B42" s="348"/>
      <c r="C42" s="348"/>
      <c r="D42" s="348"/>
      <c r="E42" s="348"/>
      <c r="F42" s="348"/>
      <c r="G42" s="348"/>
      <c r="H42" s="348"/>
      <c r="I42" s="348"/>
      <c r="J42" s="348"/>
      <c r="K42" s="348"/>
      <c r="L42" s="348"/>
      <c r="M42" s="348"/>
      <c r="N42" s="348"/>
      <c r="O42" s="348"/>
      <c r="P42" s="348"/>
      <c r="Q42" s="348"/>
      <c r="R42" s="348"/>
      <c r="S42" s="348"/>
      <c r="T42" s="348"/>
      <c r="U42" s="349"/>
    </row>
    <row r="43" spans="1:21" x14ac:dyDescent="0.25">
      <c r="A43" s="272" t="s">
        <v>290</v>
      </c>
      <c r="B43" s="273">
        <v>1018</v>
      </c>
      <c r="C43" s="273">
        <v>1176</v>
      </c>
      <c r="D43" s="273">
        <v>1030</v>
      </c>
      <c r="E43" s="273">
        <v>1041</v>
      </c>
      <c r="F43" s="273">
        <v>1016</v>
      </c>
      <c r="G43" s="273">
        <v>1026</v>
      </c>
      <c r="H43" s="273">
        <v>1045</v>
      </c>
      <c r="I43" s="273">
        <v>1112</v>
      </c>
      <c r="J43" s="273">
        <v>1225</v>
      </c>
      <c r="K43" s="273">
        <v>1682</v>
      </c>
      <c r="L43" s="273">
        <v>2202</v>
      </c>
      <c r="M43" s="273">
        <v>2316</v>
      </c>
      <c r="N43" s="273">
        <v>2266</v>
      </c>
      <c r="O43" s="273">
        <v>2101</v>
      </c>
      <c r="P43" s="273">
        <v>2018</v>
      </c>
      <c r="Q43" s="273">
        <v>2071</v>
      </c>
      <c r="R43" s="273">
        <v>1432</v>
      </c>
      <c r="S43" s="273">
        <v>2063</v>
      </c>
      <c r="T43" s="273">
        <v>2517</v>
      </c>
      <c r="U43" s="275">
        <v>2522</v>
      </c>
    </row>
    <row r="44" spans="1:21" x14ac:dyDescent="0.25">
      <c r="A44" s="269" t="s">
        <v>64</v>
      </c>
      <c r="B44" s="270">
        <v>987</v>
      </c>
      <c r="C44" s="276">
        <v>1131</v>
      </c>
      <c r="D44" s="276">
        <v>987</v>
      </c>
      <c r="E44" s="276">
        <v>988</v>
      </c>
      <c r="F44" s="276">
        <v>966</v>
      </c>
      <c r="G44" s="276">
        <v>927</v>
      </c>
      <c r="H44" s="276">
        <v>956</v>
      </c>
      <c r="I44" s="276">
        <v>1070</v>
      </c>
      <c r="J44" s="270">
        <v>1198</v>
      </c>
      <c r="K44" s="270">
        <v>1670</v>
      </c>
      <c r="L44" s="270">
        <v>2176</v>
      </c>
      <c r="M44" s="270">
        <v>2301</v>
      </c>
      <c r="N44" s="270">
        <v>2208</v>
      </c>
      <c r="O44" s="270">
        <v>2093</v>
      </c>
      <c r="P44" s="270">
        <v>2006</v>
      </c>
      <c r="Q44" s="270">
        <v>2061</v>
      </c>
      <c r="R44" s="270">
        <v>1430</v>
      </c>
      <c r="S44" s="270">
        <v>2063</v>
      </c>
      <c r="T44" s="270">
        <v>2513</v>
      </c>
      <c r="U44" s="271">
        <v>2508</v>
      </c>
    </row>
    <row r="45" spans="1:21" x14ac:dyDescent="0.25">
      <c r="A45" s="272" t="s">
        <v>28</v>
      </c>
      <c r="B45" s="274">
        <v>1</v>
      </c>
      <c r="C45" s="274">
        <v>5</v>
      </c>
      <c r="D45" s="274">
        <v>1</v>
      </c>
      <c r="E45" s="274">
        <v>1</v>
      </c>
      <c r="F45" s="274">
        <v>1</v>
      </c>
      <c r="G45" s="274">
        <v>3</v>
      </c>
      <c r="H45" s="274">
        <v>1</v>
      </c>
      <c r="I45" s="274">
        <v>2</v>
      </c>
      <c r="J45" s="274">
        <v>0</v>
      </c>
      <c r="K45" s="274">
        <v>2</v>
      </c>
      <c r="L45" s="274">
        <v>1</v>
      </c>
      <c r="M45" s="274">
        <v>1</v>
      </c>
      <c r="N45" s="274">
        <v>3</v>
      </c>
      <c r="O45" s="274">
        <v>0</v>
      </c>
      <c r="P45" s="274">
        <v>1</v>
      </c>
      <c r="Q45" s="274">
        <v>0</v>
      </c>
      <c r="R45" s="274">
        <v>1</v>
      </c>
      <c r="S45" s="274">
        <v>0</v>
      </c>
      <c r="T45" s="274">
        <v>0</v>
      </c>
      <c r="U45" s="278">
        <v>0</v>
      </c>
    </row>
    <row r="46" spans="1:21" x14ac:dyDescent="0.25">
      <c r="A46" s="269" t="s">
        <v>31</v>
      </c>
      <c r="B46" s="276">
        <v>3</v>
      </c>
      <c r="C46" s="276">
        <v>13</v>
      </c>
      <c r="D46" s="276">
        <v>3</v>
      </c>
      <c r="E46" s="276">
        <v>12</v>
      </c>
      <c r="F46" s="276">
        <v>4</v>
      </c>
      <c r="G46" s="276">
        <v>20</v>
      </c>
      <c r="H46" s="276">
        <v>12</v>
      </c>
      <c r="I46" s="276">
        <v>3</v>
      </c>
      <c r="J46" s="276">
        <v>4</v>
      </c>
      <c r="K46" s="276">
        <v>3</v>
      </c>
      <c r="L46" s="276">
        <v>0</v>
      </c>
      <c r="M46" s="276">
        <v>0</v>
      </c>
      <c r="N46" s="276">
        <v>0</v>
      </c>
      <c r="O46" s="276">
        <v>0</v>
      </c>
      <c r="P46" s="276">
        <v>1</v>
      </c>
      <c r="Q46" s="276">
        <v>0</v>
      </c>
      <c r="R46" s="276">
        <v>0</v>
      </c>
      <c r="S46" s="276">
        <v>0</v>
      </c>
      <c r="T46" s="276">
        <v>1</v>
      </c>
      <c r="U46" s="277">
        <v>1</v>
      </c>
    </row>
    <row r="47" spans="1:21" x14ac:dyDescent="0.25">
      <c r="A47" s="272" t="s">
        <v>30</v>
      </c>
      <c r="B47" s="274">
        <v>5</v>
      </c>
      <c r="C47" s="274">
        <v>1</v>
      </c>
      <c r="D47" s="274">
        <v>10</v>
      </c>
      <c r="E47" s="274">
        <v>0</v>
      </c>
      <c r="F47" s="274">
        <v>3</v>
      </c>
      <c r="G47" s="274">
        <v>14</v>
      </c>
      <c r="H47" s="274">
        <v>10</v>
      </c>
      <c r="I47" s="274">
        <v>1</v>
      </c>
      <c r="J47" s="274">
        <v>5</v>
      </c>
      <c r="K47" s="274">
        <v>0</v>
      </c>
      <c r="L47" s="274">
        <v>0</v>
      </c>
      <c r="M47" s="274">
        <v>3</v>
      </c>
      <c r="N47" s="274">
        <v>2</v>
      </c>
      <c r="O47" s="274">
        <v>0</v>
      </c>
      <c r="P47" s="274">
        <v>0</v>
      </c>
      <c r="Q47" s="274">
        <v>2</v>
      </c>
      <c r="R47" s="274">
        <v>0</v>
      </c>
      <c r="S47" s="274">
        <v>0</v>
      </c>
      <c r="T47" s="274">
        <v>1</v>
      </c>
      <c r="U47" s="278">
        <v>0</v>
      </c>
    </row>
    <row r="48" spans="1:21" x14ac:dyDescent="0.25">
      <c r="A48" s="269" t="s">
        <v>34</v>
      </c>
      <c r="B48" s="276">
        <v>0</v>
      </c>
      <c r="C48" s="276">
        <v>4</v>
      </c>
      <c r="D48" s="276">
        <v>2</v>
      </c>
      <c r="E48" s="276">
        <v>2</v>
      </c>
      <c r="F48" s="276">
        <v>1</v>
      </c>
      <c r="G48" s="276">
        <v>3</v>
      </c>
      <c r="H48" s="276">
        <v>6</v>
      </c>
      <c r="I48" s="276">
        <v>4</v>
      </c>
      <c r="J48" s="276">
        <v>1</v>
      </c>
      <c r="K48" s="276">
        <v>0</v>
      </c>
      <c r="L48" s="276">
        <v>1</v>
      </c>
      <c r="M48" s="276">
        <v>0</v>
      </c>
      <c r="N48" s="276">
        <v>0</v>
      </c>
      <c r="O48" s="276">
        <v>0</v>
      </c>
      <c r="P48" s="276">
        <v>0</v>
      </c>
      <c r="Q48" s="276">
        <v>0</v>
      </c>
      <c r="R48" s="276">
        <v>0</v>
      </c>
      <c r="S48" s="276">
        <v>0</v>
      </c>
      <c r="T48" s="276">
        <v>0</v>
      </c>
      <c r="U48" s="277">
        <v>0</v>
      </c>
    </row>
    <row r="49" spans="1:21" x14ac:dyDescent="0.25">
      <c r="A49" s="272" t="s">
        <v>29</v>
      </c>
      <c r="B49" s="274">
        <v>0</v>
      </c>
      <c r="C49" s="274">
        <v>0</v>
      </c>
      <c r="D49" s="274">
        <v>0</v>
      </c>
      <c r="E49" s="274">
        <v>1</v>
      </c>
      <c r="F49" s="274">
        <v>2</v>
      </c>
      <c r="G49" s="274">
        <v>6</v>
      </c>
      <c r="H49" s="274">
        <v>2</v>
      </c>
      <c r="I49" s="274">
        <v>4</v>
      </c>
      <c r="J49" s="274">
        <v>2</v>
      </c>
      <c r="K49" s="274">
        <v>0</v>
      </c>
      <c r="L49" s="274">
        <v>0</v>
      </c>
      <c r="M49" s="274">
        <v>0</v>
      </c>
      <c r="N49" s="274">
        <v>3</v>
      </c>
      <c r="O49" s="274">
        <v>0</v>
      </c>
      <c r="P49" s="274">
        <v>0</v>
      </c>
      <c r="Q49" s="274">
        <v>0</v>
      </c>
      <c r="R49" s="274">
        <v>0</v>
      </c>
      <c r="S49" s="274">
        <v>0</v>
      </c>
      <c r="T49" s="274">
        <v>0</v>
      </c>
      <c r="U49" s="278">
        <v>0</v>
      </c>
    </row>
    <row r="50" spans="1:21" x14ac:dyDescent="0.25">
      <c r="A50" s="269" t="s">
        <v>40</v>
      </c>
      <c r="B50" s="276">
        <v>1</v>
      </c>
      <c r="C50" s="276">
        <v>1</v>
      </c>
      <c r="D50" s="276">
        <v>1</v>
      </c>
      <c r="E50" s="276">
        <v>0</v>
      </c>
      <c r="F50" s="276">
        <v>1</v>
      </c>
      <c r="G50" s="276">
        <v>0</v>
      </c>
      <c r="H50" s="276">
        <v>0</v>
      </c>
      <c r="I50" s="276">
        <v>0</v>
      </c>
      <c r="J50" s="276">
        <v>0</v>
      </c>
      <c r="K50" s="276">
        <v>0</v>
      </c>
      <c r="L50" s="276">
        <v>3</v>
      </c>
      <c r="M50" s="276">
        <v>1</v>
      </c>
      <c r="N50" s="276">
        <v>0</v>
      </c>
      <c r="O50" s="276">
        <v>1</v>
      </c>
      <c r="P50" s="276">
        <v>0</v>
      </c>
      <c r="Q50" s="276">
        <v>0</v>
      </c>
      <c r="R50" s="276">
        <v>0</v>
      </c>
      <c r="S50" s="276">
        <v>0</v>
      </c>
      <c r="T50" s="276">
        <v>0</v>
      </c>
      <c r="U50" s="277">
        <v>0</v>
      </c>
    </row>
    <row r="51" spans="1:21" x14ac:dyDescent="0.25">
      <c r="A51" s="272" t="s">
        <v>27</v>
      </c>
      <c r="B51" s="274">
        <v>9</v>
      </c>
      <c r="C51" s="274">
        <v>12</v>
      </c>
      <c r="D51" s="274">
        <v>10</v>
      </c>
      <c r="E51" s="274">
        <v>15</v>
      </c>
      <c r="F51" s="274">
        <v>7</v>
      </c>
      <c r="G51" s="274">
        <v>21</v>
      </c>
      <c r="H51" s="274">
        <v>23</v>
      </c>
      <c r="I51" s="274">
        <v>12</v>
      </c>
      <c r="J51" s="274">
        <v>9</v>
      </c>
      <c r="K51" s="274">
        <v>3</v>
      </c>
      <c r="L51" s="274">
        <v>2</v>
      </c>
      <c r="M51" s="274">
        <v>4</v>
      </c>
      <c r="N51" s="274">
        <v>9</v>
      </c>
      <c r="O51" s="274">
        <v>1</v>
      </c>
      <c r="P51" s="274">
        <v>4</v>
      </c>
      <c r="Q51" s="274">
        <v>1</v>
      </c>
      <c r="R51" s="274">
        <v>0</v>
      </c>
      <c r="S51" s="274">
        <v>0</v>
      </c>
      <c r="T51" s="274">
        <v>1</v>
      </c>
      <c r="U51" s="278">
        <v>7</v>
      </c>
    </row>
    <row r="52" spans="1:21" x14ac:dyDescent="0.25">
      <c r="A52" s="279" t="s">
        <v>291</v>
      </c>
      <c r="B52" s="280">
        <v>12</v>
      </c>
      <c r="C52" s="280">
        <v>9</v>
      </c>
      <c r="D52" s="280">
        <v>16</v>
      </c>
      <c r="E52" s="280">
        <v>22</v>
      </c>
      <c r="F52" s="280">
        <v>31</v>
      </c>
      <c r="G52" s="280">
        <v>32</v>
      </c>
      <c r="H52" s="280">
        <v>35</v>
      </c>
      <c r="I52" s="280">
        <v>16</v>
      </c>
      <c r="J52" s="280">
        <v>6</v>
      </c>
      <c r="K52" s="280">
        <v>4</v>
      </c>
      <c r="L52" s="280">
        <v>19</v>
      </c>
      <c r="M52" s="280">
        <v>6</v>
      </c>
      <c r="N52" s="280">
        <v>41</v>
      </c>
      <c r="O52" s="280">
        <v>6</v>
      </c>
      <c r="P52" s="280">
        <v>6</v>
      </c>
      <c r="Q52" s="280">
        <v>7</v>
      </c>
      <c r="R52" s="280">
        <v>1</v>
      </c>
      <c r="S52" s="280">
        <v>0</v>
      </c>
      <c r="T52" s="280">
        <v>1</v>
      </c>
      <c r="U52" s="281">
        <v>6</v>
      </c>
    </row>
  </sheetData>
  <mergeCells count="8">
    <mergeCell ref="A2:A3"/>
    <mergeCell ref="B2:U2"/>
    <mergeCell ref="A42:U42"/>
    <mergeCell ref="A4:U4"/>
    <mergeCell ref="A15:U15"/>
    <mergeCell ref="A29:A30"/>
    <mergeCell ref="B29:U29"/>
    <mergeCell ref="A31:U3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L83"/>
  <sheetViews>
    <sheetView workbookViewId="0">
      <selection activeCell="V66" sqref="V66"/>
    </sheetView>
  </sheetViews>
  <sheetFormatPr defaultRowHeight="12" x14ac:dyDescent="0.2"/>
  <cols>
    <col min="1" max="1" width="14.21875" style="26" customWidth="1"/>
    <col min="2" max="21" width="4.6640625" style="314" customWidth="1"/>
    <col min="22" max="22" width="8.88671875" style="26"/>
    <col min="23" max="23" width="16.33203125" style="26" customWidth="1"/>
    <col min="24" max="32" width="3.33203125" style="319" customWidth="1"/>
    <col min="33" max="41" width="4.6640625" style="319" customWidth="1"/>
    <col min="42" max="43" width="4.21875" style="319" bestFit="1" customWidth="1"/>
    <col min="44" max="44" width="8.88671875" style="26"/>
    <col min="45" max="66" width="5.109375" style="26" customWidth="1"/>
    <col min="67" max="67" width="8.88671875" style="26"/>
    <col min="68" max="90" width="6" style="26" customWidth="1"/>
    <col min="91" max="16384" width="8.88671875" style="26"/>
  </cols>
  <sheetData>
    <row r="1" spans="1:90" s="193" customFormat="1" ht="12.75" x14ac:dyDescent="0.2">
      <c r="A1" s="359" t="s">
        <v>294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284"/>
      <c r="W1" s="359" t="s">
        <v>213</v>
      </c>
      <c r="X1" s="359"/>
      <c r="Y1" s="359"/>
      <c r="Z1" s="359"/>
      <c r="AA1" s="359"/>
      <c r="AB1" s="359"/>
      <c r="AC1" s="359"/>
      <c r="AD1" s="359"/>
      <c r="AE1" s="359"/>
      <c r="AF1" s="359"/>
      <c r="AG1" s="359"/>
      <c r="AH1" s="359"/>
      <c r="AI1" s="359"/>
      <c r="AJ1" s="359"/>
      <c r="AK1" s="359"/>
      <c r="AL1" s="359"/>
      <c r="AM1" s="359"/>
      <c r="AN1" s="359"/>
      <c r="AO1" s="285"/>
      <c r="AP1" s="285"/>
      <c r="AQ1" s="285"/>
    </row>
    <row r="2" spans="1:90" ht="16.5" customHeight="1" thickBot="1" x14ac:dyDescent="0.25">
      <c r="A2" s="342" t="s">
        <v>71</v>
      </c>
      <c r="B2" s="360" t="s">
        <v>1</v>
      </c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  <c r="T2" s="361"/>
      <c r="U2" s="362"/>
      <c r="W2" s="342" t="s">
        <v>72</v>
      </c>
      <c r="X2" s="360" t="s">
        <v>1</v>
      </c>
      <c r="Y2" s="361"/>
      <c r="Z2" s="361"/>
      <c r="AA2" s="361"/>
      <c r="AB2" s="361"/>
      <c r="AC2" s="361"/>
      <c r="AD2" s="361"/>
      <c r="AE2" s="361"/>
      <c r="AF2" s="361"/>
      <c r="AG2" s="361"/>
      <c r="AH2" s="361"/>
      <c r="AI2" s="361"/>
      <c r="AJ2" s="361"/>
      <c r="AK2" s="361"/>
      <c r="AL2" s="361"/>
      <c r="AM2" s="361"/>
      <c r="AN2" s="361"/>
      <c r="AO2" s="361"/>
      <c r="AP2" s="361"/>
      <c r="AQ2" s="362"/>
      <c r="AS2" s="26" t="s">
        <v>295</v>
      </c>
      <c r="AT2" s="26" t="s">
        <v>296</v>
      </c>
    </row>
    <row r="3" spans="1:90" ht="15.75" customHeight="1" x14ac:dyDescent="0.2">
      <c r="A3" s="343"/>
      <c r="B3" s="286">
        <v>2004</v>
      </c>
      <c r="C3" s="286">
        <v>2005</v>
      </c>
      <c r="D3" s="286">
        <v>2006</v>
      </c>
      <c r="E3" s="286">
        <v>2007</v>
      </c>
      <c r="F3" s="286">
        <v>2008</v>
      </c>
      <c r="G3" s="286">
        <v>2009</v>
      </c>
      <c r="H3" s="286">
        <v>2010</v>
      </c>
      <c r="I3" s="286">
        <v>2011</v>
      </c>
      <c r="J3" s="286">
        <v>2012</v>
      </c>
      <c r="K3" s="286">
        <v>2013</v>
      </c>
      <c r="L3" s="286">
        <v>2014</v>
      </c>
      <c r="M3" s="286">
        <v>2015</v>
      </c>
      <c r="N3" s="286">
        <v>2016</v>
      </c>
      <c r="O3" s="286">
        <v>2017</v>
      </c>
      <c r="P3" s="286">
        <v>2018</v>
      </c>
      <c r="Q3" s="286">
        <v>2019</v>
      </c>
      <c r="R3" s="286">
        <v>2020</v>
      </c>
      <c r="S3" s="286">
        <v>2021</v>
      </c>
      <c r="T3" s="286">
        <v>2022</v>
      </c>
      <c r="U3" s="287">
        <v>2023</v>
      </c>
      <c r="W3" s="343"/>
      <c r="X3" s="288">
        <v>2004</v>
      </c>
      <c r="Y3" s="288">
        <v>2005</v>
      </c>
      <c r="Z3" s="288">
        <v>2006</v>
      </c>
      <c r="AA3" s="288">
        <v>2007</v>
      </c>
      <c r="AB3" s="288">
        <v>2008</v>
      </c>
      <c r="AC3" s="288">
        <v>2009</v>
      </c>
      <c r="AD3" s="288">
        <v>2010</v>
      </c>
      <c r="AE3" s="288">
        <v>2011</v>
      </c>
      <c r="AF3" s="288">
        <v>2012</v>
      </c>
      <c r="AG3" s="288">
        <v>2013</v>
      </c>
      <c r="AH3" s="288">
        <v>2014</v>
      </c>
      <c r="AI3" s="288">
        <v>2015</v>
      </c>
      <c r="AJ3" s="288">
        <v>2016</v>
      </c>
      <c r="AK3" s="288">
        <v>2017</v>
      </c>
      <c r="AL3" s="288">
        <v>2018</v>
      </c>
      <c r="AM3" s="288">
        <v>2019</v>
      </c>
      <c r="AN3" s="288">
        <v>2020</v>
      </c>
      <c r="AO3" s="288">
        <v>2021</v>
      </c>
      <c r="AP3" s="288">
        <v>2022</v>
      </c>
      <c r="AQ3" s="289">
        <v>2023</v>
      </c>
      <c r="AS3" s="26" t="s">
        <v>297</v>
      </c>
      <c r="AT3" s="26" t="s">
        <v>298</v>
      </c>
    </row>
    <row r="4" spans="1:90" s="80" customFormat="1" x14ac:dyDescent="0.2">
      <c r="A4" s="290" t="s">
        <v>16</v>
      </c>
      <c r="B4" s="291">
        <v>2592</v>
      </c>
      <c r="C4" s="291">
        <v>3251</v>
      </c>
      <c r="D4" s="291">
        <v>3526</v>
      </c>
      <c r="E4" s="291">
        <v>5956</v>
      </c>
      <c r="F4" s="291">
        <v>6006</v>
      </c>
      <c r="G4" s="291">
        <v>3970</v>
      </c>
      <c r="H4" s="291">
        <v>3247</v>
      </c>
      <c r="I4" s="291">
        <v>3013</v>
      </c>
      <c r="J4" s="291">
        <v>3218</v>
      </c>
      <c r="K4" s="291">
        <v>2967</v>
      </c>
      <c r="L4" s="291">
        <v>3109</v>
      </c>
      <c r="M4" s="291">
        <v>4102</v>
      </c>
      <c r="N4" s="291">
        <v>4422</v>
      </c>
      <c r="O4" s="291">
        <v>3911</v>
      </c>
      <c r="P4" s="291">
        <v>3946</v>
      </c>
      <c r="Q4" s="291">
        <v>3848</v>
      </c>
      <c r="R4" s="291">
        <v>3632</v>
      </c>
      <c r="S4" s="291">
        <v>2996</v>
      </c>
      <c r="T4" s="291">
        <v>2855</v>
      </c>
      <c r="U4" s="292">
        <v>3162</v>
      </c>
      <c r="W4" s="290" t="s">
        <v>16</v>
      </c>
      <c r="X4" s="293">
        <v>568</v>
      </c>
      <c r="Y4" s="293">
        <v>697</v>
      </c>
      <c r="Z4" s="293">
        <v>705</v>
      </c>
      <c r="AA4" s="293">
        <v>790</v>
      </c>
      <c r="AB4" s="293">
        <v>689</v>
      </c>
      <c r="AC4" s="293">
        <v>953</v>
      </c>
      <c r="AD4" s="293">
        <v>844</v>
      </c>
      <c r="AE4" s="293">
        <v>751</v>
      </c>
      <c r="AF4" s="293">
        <v>778</v>
      </c>
      <c r="AG4" s="291">
        <v>1088</v>
      </c>
      <c r="AH4" s="291">
        <v>1442</v>
      </c>
      <c r="AI4" s="291">
        <v>1554</v>
      </c>
      <c r="AJ4" s="291">
        <v>1535</v>
      </c>
      <c r="AK4" s="291">
        <v>1365</v>
      </c>
      <c r="AL4" s="291">
        <v>1280</v>
      </c>
      <c r="AM4" s="291">
        <v>1313</v>
      </c>
      <c r="AN4" s="291">
        <v>996</v>
      </c>
      <c r="AO4" s="291">
        <v>1332</v>
      </c>
      <c r="AP4" s="291">
        <v>1951</v>
      </c>
      <c r="AQ4" s="292">
        <v>2000</v>
      </c>
    </row>
    <row r="5" spans="1:90" ht="15.75" x14ac:dyDescent="0.25">
      <c r="A5" s="294" t="s">
        <v>63</v>
      </c>
      <c r="B5" s="295">
        <v>2045</v>
      </c>
      <c r="C5" s="295">
        <v>2807</v>
      </c>
      <c r="D5" s="295">
        <v>3050</v>
      </c>
      <c r="E5" s="295">
        <v>5524</v>
      </c>
      <c r="F5" s="295">
        <v>5613</v>
      </c>
      <c r="G5" s="295">
        <v>3674</v>
      </c>
      <c r="H5" s="295">
        <v>2942</v>
      </c>
      <c r="I5" s="295">
        <v>2690</v>
      </c>
      <c r="J5" s="295">
        <v>2868</v>
      </c>
      <c r="K5" s="295">
        <v>2633</v>
      </c>
      <c r="L5" s="295">
        <v>2826</v>
      </c>
      <c r="M5" s="295">
        <v>3727</v>
      </c>
      <c r="N5" s="295">
        <v>4018</v>
      </c>
      <c r="O5" s="295">
        <v>3556</v>
      </c>
      <c r="P5" s="295">
        <v>3606</v>
      </c>
      <c r="Q5" s="295">
        <v>3493</v>
      </c>
      <c r="R5" s="295">
        <v>3334</v>
      </c>
      <c r="S5" s="295">
        <v>2747</v>
      </c>
      <c r="T5" s="295">
        <v>2546</v>
      </c>
      <c r="U5" s="296">
        <v>2730</v>
      </c>
      <c r="W5" s="297" t="s">
        <v>63</v>
      </c>
      <c r="X5" s="298">
        <v>480</v>
      </c>
      <c r="Y5" s="298">
        <v>592</v>
      </c>
      <c r="Z5" s="298">
        <v>592</v>
      </c>
      <c r="AA5" s="298">
        <v>726</v>
      </c>
      <c r="AB5" s="298">
        <v>603</v>
      </c>
      <c r="AC5" s="298">
        <v>878</v>
      </c>
      <c r="AD5" s="298">
        <v>762</v>
      </c>
      <c r="AE5" s="298">
        <v>672</v>
      </c>
      <c r="AF5" s="298">
        <v>700</v>
      </c>
      <c r="AG5" s="298">
        <v>972</v>
      </c>
      <c r="AH5" s="298">
        <v>1302</v>
      </c>
      <c r="AI5" s="298">
        <v>1370</v>
      </c>
      <c r="AJ5" s="298">
        <v>1379</v>
      </c>
      <c r="AK5" s="298">
        <v>1231</v>
      </c>
      <c r="AL5" s="298">
        <v>1179</v>
      </c>
      <c r="AM5" s="298">
        <v>1191</v>
      </c>
      <c r="AN5" s="298">
        <v>956</v>
      </c>
      <c r="AO5" s="298">
        <v>1236</v>
      </c>
      <c r="AP5" s="298">
        <v>1784</v>
      </c>
      <c r="AQ5" s="299">
        <v>1823</v>
      </c>
      <c r="AU5" s="26" t="s">
        <v>253</v>
      </c>
      <c r="AV5" s="26" t="s">
        <v>253</v>
      </c>
      <c r="AW5" s="26" t="s">
        <v>253</v>
      </c>
      <c r="AX5" s="26" t="s">
        <v>253</v>
      </c>
      <c r="AY5" s="26" t="s">
        <v>253</v>
      </c>
      <c r="AZ5" s="26" t="s">
        <v>253</v>
      </c>
      <c r="BA5" s="26" t="s">
        <v>253</v>
      </c>
      <c r="BB5" s="26" t="s">
        <v>253</v>
      </c>
      <c r="BC5" s="26" t="s">
        <v>253</v>
      </c>
      <c r="BD5" s="26" t="s">
        <v>253</v>
      </c>
      <c r="BE5" s="26" t="s">
        <v>253</v>
      </c>
      <c r="BF5" s="26" t="s">
        <v>253</v>
      </c>
      <c r="BG5" s="26" t="s">
        <v>253</v>
      </c>
      <c r="BH5" s="26" t="s">
        <v>253</v>
      </c>
      <c r="BI5" s="26" t="s">
        <v>253</v>
      </c>
      <c r="BJ5" s="26" t="s">
        <v>253</v>
      </c>
      <c r="BK5" s="26" t="s">
        <v>253</v>
      </c>
      <c r="BL5" s="26" t="s">
        <v>253</v>
      </c>
      <c r="BM5" s="26" t="s">
        <v>253</v>
      </c>
      <c r="BN5" s="26" t="s">
        <v>253</v>
      </c>
      <c r="BP5"/>
      <c r="BQ5"/>
      <c r="BR5" s="237" t="s">
        <v>253</v>
      </c>
      <c r="BS5" s="237" t="s">
        <v>253</v>
      </c>
      <c r="BT5" s="237" t="s">
        <v>253</v>
      </c>
      <c r="BU5" s="237" t="s">
        <v>253</v>
      </c>
      <c r="BV5" s="237" t="s">
        <v>253</v>
      </c>
      <c r="BW5" s="237" t="s">
        <v>253</v>
      </c>
      <c r="BX5" s="237" t="s">
        <v>253</v>
      </c>
      <c r="BY5" s="237" t="s">
        <v>253</v>
      </c>
      <c r="BZ5" s="237" t="s">
        <v>253</v>
      </c>
      <c r="CA5" s="237" t="s">
        <v>253</v>
      </c>
      <c r="CB5" s="237" t="s">
        <v>253</v>
      </c>
      <c r="CC5" s="237" t="s">
        <v>253</v>
      </c>
      <c r="CD5" s="237" t="s">
        <v>253</v>
      </c>
      <c r="CE5" s="237" t="s">
        <v>253</v>
      </c>
      <c r="CF5" s="237" t="s">
        <v>253</v>
      </c>
      <c r="CG5" s="237" t="s">
        <v>253</v>
      </c>
      <c r="CH5" s="237" t="s">
        <v>253</v>
      </c>
      <c r="CI5" s="237" t="s">
        <v>253</v>
      </c>
      <c r="CJ5" s="237" t="s">
        <v>253</v>
      </c>
      <c r="CK5" s="237" t="s">
        <v>253</v>
      </c>
      <c r="CL5" s="264"/>
    </row>
    <row r="6" spans="1:90" ht="15.75" x14ac:dyDescent="0.25">
      <c r="A6" s="300" t="s">
        <v>59</v>
      </c>
      <c r="B6" s="301">
        <v>46</v>
      </c>
      <c r="C6" s="301">
        <v>41</v>
      </c>
      <c r="D6" s="301">
        <v>39</v>
      </c>
      <c r="E6" s="301">
        <v>42</v>
      </c>
      <c r="F6" s="301">
        <v>60</v>
      </c>
      <c r="G6" s="301">
        <v>42</v>
      </c>
      <c r="H6" s="301">
        <v>47</v>
      </c>
      <c r="I6" s="301">
        <v>40</v>
      </c>
      <c r="J6" s="301">
        <v>34</v>
      </c>
      <c r="K6" s="301">
        <v>33</v>
      </c>
      <c r="L6" s="301">
        <v>25</v>
      </c>
      <c r="M6" s="301">
        <v>44</v>
      </c>
      <c r="N6" s="301">
        <v>30</v>
      </c>
      <c r="O6" s="301">
        <v>32</v>
      </c>
      <c r="P6" s="301">
        <v>24</v>
      </c>
      <c r="Q6" s="301">
        <v>32</v>
      </c>
      <c r="R6" s="301">
        <v>11</v>
      </c>
      <c r="S6" s="301">
        <v>16</v>
      </c>
      <c r="T6" s="301">
        <v>22</v>
      </c>
      <c r="U6" s="302">
        <v>28</v>
      </c>
      <c r="W6" s="303" t="s">
        <v>59</v>
      </c>
      <c r="X6" s="304">
        <v>5</v>
      </c>
      <c r="Y6" s="304">
        <v>2</v>
      </c>
      <c r="Z6" s="304">
        <v>0</v>
      </c>
      <c r="AA6" s="304">
        <v>1</v>
      </c>
      <c r="AB6" s="304">
        <v>5</v>
      </c>
      <c r="AC6" s="304">
        <v>4</v>
      </c>
      <c r="AD6" s="304">
        <v>0</v>
      </c>
      <c r="AE6" s="304">
        <v>4</v>
      </c>
      <c r="AF6" s="304">
        <v>4</v>
      </c>
      <c r="AG6" s="304">
        <v>2</v>
      </c>
      <c r="AH6" s="304">
        <v>0</v>
      </c>
      <c r="AI6" s="304">
        <v>2</v>
      </c>
      <c r="AJ6" s="304">
        <v>0</v>
      </c>
      <c r="AK6" s="304">
        <v>6</v>
      </c>
      <c r="AL6" s="304">
        <v>4</v>
      </c>
      <c r="AM6" s="304">
        <v>2</v>
      </c>
      <c r="AN6" s="304">
        <v>1</v>
      </c>
      <c r="AO6" s="304">
        <v>1</v>
      </c>
      <c r="AP6" s="304">
        <v>5</v>
      </c>
      <c r="AQ6" s="305">
        <v>4</v>
      </c>
      <c r="AU6" s="26" t="s">
        <v>299</v>
      </c>
      <c r="AV6" s="26" t="s">
        <v>300</v>
      </c>
      <c r="AW6" s="26" t="s">
        <v>301</v>
      </c>
      <c r="AX6" s="26" t="s">
        <v>302</v>
      </c>
      <c r="AY6" s="26" t="s">
        <v>303</v>
      </c>
      <c r="AZ6" s="26" t="s">
        <v>304</v>
      </c>
      <c r="BA6" s="26" t="s">
        <v>305</v>
      </c>
      <c r="BB6" s="26" t="s">
        <v>239</v>
      </c>
      <c r="BC6" s="26" t="s">
        <v>240</v>
      </c>
      <c r="BD6" s="26" t="s">
        <v>241</v>
      </c>
      <c r="BE6" s="26" t="s">
        <v>242</v>
      </c>
      <c r="BF6" s="26" t="s">
        <v>243</v>
      </c>
      <c r="BG6" s="26" t="s">
        <v>244</v>
      </c>
      <c r="BH6" s="26" t="s">
        <v>245</v>
      </c>
      <c r="BI6" s="26" t="s">
        <v>246</v>
      </c>
      <c r="BJ6" s="26" t="s">
        <v>247</v>
      </c>
      <c r="BK6" s="26" t="s">
        <v>248</v>
      </c>
      <c r="BL6" s="26" t="s">
        <v>249</v>
      </c>
      <c r="BM6" s="26" t="s">
        <v>250</v>
      </c>
      <c r="BN6" s="26" t="s">
        <v>251</v>
      </c>
      <c r="BP6"/>
      <c r="BQ6"/>
      <c r="BR6" s="237" t="s">
        <v>299</v>
      </c>
      <c r="BS6" s="237" t="s">
        <v>300</v>
      </c>
      <c r="BT6" s="237" t="s">
        <v>301</v>
      </c>
      <c r="BU6" s="237" t="s">
        <v>302</v>
      </c>
      <c r="BV6" s="237" t="s">
        <v>303</v>
      </c>
      <c r="BW6" s="237" t="s">
        <v>304</v>
      </c>
      <c r="BX6" s="237" t="s">
        <v>305</v>
      </c>
      <c r="BY6" s="237" t="s">
        <v>239</v>
      </c>
      <c r="BZ6" s="237" t="s">
        <v>240</v>
      </c>
      <c r="CA6" s="237" t="s">
        <v>241</v>
      </c>
      <c r="CB6" s="237" t="s">
        <v>242</v>
      </c>
      <c r="CC6" s="237" t="s">
        <v>243</v>
      </c>
      <c r="CD6" s="237" t="s">
        <v>244</v>
      </c>
      <c r="CE6" s="237" t="s">
        <v>245</v>
      </c>
      <c r="CF6" s="237" t="s">
        <v>246</v>
      </c>
      <c r="CG6" s="237" t="s">
        <v>247</v>
      </c>
      <c r="CH6" s="237" t="s">
        <v>248</v>
      </c>
      <c r="CI6" s="237" t="s">
        <v>249</v>
      </c>
      <c r="CJ6" s="237" t="s">
        <v>250</v>
      </c>
      <c r="CK6" s="237" t="s">
        <v>251</v>
      </c>
      <c r="CL6" s="264"/>
    </row>
    <row r="7" spans="1:90" ht="15" x14ac:dyDescent="0.25">
      <c r="A7" s="294" t="s">
        <v>60</v>
      </c>
      <c r="B7" s="295">
        <v>154</v>
      </c>
      <c r="C7" s="295">
        <v>154</v>
      </c>
      <c r="D7" s="295">
        <v>159</v>
      </c>
      <c r="E7" s="295">
        <v>168</v>
      </c>
      <c r="F7" s="295">
        <v>152</v>
      </c>
      <c r="G7" s="295">
        <v>130</v>
      </c>
      <c r="H7" s="295">
        <v>103</v>
      </c>
      <c r="I7" s="295">
        <v>114</v>
      </c>
      <c r="J7" s="295">
        <v>136</v>
      </c>
      <c r="K7" s="295">
        <v>112</v>
      </c>
      <c r="L7" s="295">
        <v>131</v>
      </c>
      <c r="M7" s="295">
        <v>146</v>
      </c>
      <c r="N7" s="295">
        <v>157</v>
      </c>
      <c r="O7" s="295">
        <v>177</v>
      </c>
      <c r="P7" s="295">
        <v>169</v>
      </c>
      <c r="Q7" s="295">
        <v>184</v>
      </c>
      <c r="R7" s="295">
        <v>131</v>
      </c>
      <c r="S7" s="295">
        <v>134</v>
      </c>
      <c r="T7" s="295">
        <v>122</v>
      </c>
      <c r="U7" s="296">
        <v>154</v>
      </c>
      <c r="W7" s="297" t="s">
        <v>60</v>
      </c>
      <c r="X7" s="298">
        <v>67</v>
      </c>
      <c r="Y7" s="298">
        <v>78</v>
      </c>
      <c r="Z7" s="298">
        <v>81</v>
      </c>
      <c r="AA7" s="298">
        <v>42</v>
      </c>
      <c r="AB7" s="298">
        <v>49</v>
      </c>
      <c r="AC7" s="298">
        <v>37</v>
      </c>
      <c r="AD7" s="298">
        <v>44</v>
      </c>
      <c r="AE7" s="298">
        <v>45</v>
      </c>
      <c r="AF7" s="298">
        <v>47</v>
      </c>
      <c r="AG7" s="298">
        <v>61</v>
      </c>
      <c r="AH7" s="298">
        <v>79</v>
      </c>
      <c r="AI7" s="298">
        <v>113</v>
      </c>
      <c r="AJ7" s="298">
        <v>73</v>
      </c>
      <c r="AK7" s="298">
        <v>82</v>
      </c>
      <c r="AL7" s="298">
        <v>57</v>
      </c>
      <c r="AM7" s="298">
        <v>73</v>
      </c>
      <c r="AN7" s="298">
        <v>24</v>
      </c>
      <c r="AO7" s="298">
        <v>65</v>
      </c>
      <c r="AP7" s="298">
        <v>116</v>
      </c>
      <c r="AQ7" s="299">
        <v>118</v>
      </c>
      <c r="AS7" s="26" t="s">
        <v>252</v>
      </c>
      <c r="AT7" s="26" t="s">
        <v>252</v>
      </c>
      <c r="AU7" s="26">
        <v>2592</v>
      </c>
      <c r="AV7" s="26">
        <v>3251</v>
      </c>
      <c r="AW7" s="26">
        <v>3526</v>
      </c>
      <c r="AX7" s="26">
        <v>5956</v>
      </c>
      <c r="AY7" s="26">
        <v>6006</v>
      </c>
      <c r="AZ7" s="26">
        <v>3970</v>
      </c>
      <c r="BA7" s="26">
        <v>3247</v>
      </c>
      <c r="BB7" s="26">
        <v>3013</v>
      </c>
      <c r="BC7" s="26">
        <v>3218</v>
      </c>
      <c r="BD7" s="26">
        <v>2967</v>
      </c>
      <c r="BE7" s="26">
        <v>3109</v>
      </c>
      <c r="BF7" s="26">
        <v>4102</v>
      </c>
      <c r="BG7" s="26">
        <v>4422</v>
      </c>
      <c r="BH7" s="26">
        <v>3911</v>
      </c>
      <c r="BI7" s="26">
        <v>3946</v>
      </c>
      <c r="BJ7" s="26">
        <v>3848</v>
      </c>
      <c r="BK7" s="26">
        <v>3632</v>
      </c>
      <c r="BL7" s="26">
        <v>2996</v>
      </c>
      <c r="BM7" s="26">
        <v>2855</v>
      </c>
      <c r="BN7" s="26">
        <v>3162</v>
      </c>
      <c r="BP7" s="237" t="s">
        <v>252</v>
      </c>
      <c r="BQ7" s="237" t="s">
        <v>252</v>
      </c>
      <c r="BR7" s="237">
        <v>568</v>
      </c>
      <c r="BS7" s="237">
        <v>697</v>
      </c>
      <c r="BT7" s="237">
        <v>705</v>
      </c>
      <c r="BU7" s="237">
        <v>790</v>
      </c>
      <c r="BV7" s="237">
        <v>689</v>
      </c>
      <c r="BW7" s="237">
        <v>953</v>
      </c>
      <c r="BX7" s="237">
        <v>844</v>
      </c>
      <c r="BY7" s="237">
        <v>751</v>
      </c>
      <c r="BZ7" s="237">
        <v>778</v>
      </c>
      <c r="CA7" s="237">
        <v>1088</v>
      </c>
      <c r="CB7" s="237">
        <v>1442</v>
      </c>
      <c r="CC7" s="237">
        <v>1554</v>
      </c>
      <c r="CD7" s="237">
        <v>1535</v>
      </c>
      <c r="CE7" s="237">
        <v>1365</v>
      </c>
      <c r="CF7" s="237">
        <v>1280</v>
      </c>
      <c r="CG7" s="237">
        <v>1313</v>
      </c>
      <c r="CH7" s="237">
        <v>996</v>
      </c>
      <c r="CI7" s="237">
        <v>1332</v>
      </c>
      <c r="CJ7" s="237">
        <v>1951</v>
      </c>
      <c r="CK7" s="237">
        <v>2000</v>
      </c>
      <c r="CL7" s="264"/>
    </row>
    <row r="8" spans="1:90" ht="15" x14ac:dyDescent="0.25">
      <c r="A8" s="300" t="s">
        <v>62</v>
      </c>
      <c r="B8" s="301">
        <v>321</v>
      </c>
      <c r="C8" s="301">
        <v>223</v>
      </c>
      <c r="D8" s="301">
        <v>256</v>
      </c>
      <c r="E8" s="301">
        <v>201</v>
      </c>
      <c r="F8" s="301">
        <v>155</v>
      </c>
      <c r="G8" s="301">
        <v>107</v>
      </c>
      <c r="H8" s="301">
        <v>130</v>
      </c>
      <c r="I8" s="301">
        <v>155</v>
      </c>
      <c r="J8" s="301">
        <v>160</v>
      </c>
      <c r="K8" s="301">
        <v>162</v>
      </c>
      <c r="L8" s="301">
        <v>107</v>
      </c>
      <c r="M8" s="301">
        <v>159</v>
      </c>
      <c r="N8" s="301">
        <v>190</v>
      </c>
      <c r="O8" s="301">
        <v>111</v>
      </c>
      <c r="P8" s="301">
        <v>114</v>
      </c>
      <c r="Q8" s="301">
        <v>111</v>
      </c>
      <c r="R8" s="301">
        <v>145</v>
      </c>
      <c r="S8" s="301">
        <v>82</v>
      </c>
      <c r="T8" s="301">
        <v>131</v>
      </c>
      <c r="U8" s="302">
        <v>222</v>
      </c>
      <c r="W8" s="303" t="s">
        <v>62</v>
      </c>
      <c r="X8" s="304">
        <v>7</v>
      </c>
      <c r="Y8" s="304">
        <v>6</v>
      </c>
      <c r="Z8" s="304">
        <v>12</v>
      </c>
      <c r="AA8" s="304">
        <v>15</v>
      </c>
      <c r="AB8" s="304">
        <v>23</v>
      </c>
      <c r="AC8" s="304">
        <v>26</v>
      </c>
      <c r="AD8" s="304">
        <v>31</v>
      </c>
      <c r="AE8" s="304">
        <v>23</v>
      </c>
      <c r="AF8" s="304">
        <v>22</v>
      </c>
      <c r="AG8" s="304">
        <v>34</v>
      </c>
      <c r="AH8" s="304">
        <v>45</v>
      </c>
      <c r="AI8" s="304">
        <v>46</v>
      </c>
      <c r="AJ8" s="304">
        <v>71</v>
      </c>
      <c r="AK8" s="304">
        <v>43</v>
      </c>
      <c r="AL8" s="304">
        <v>31</v>
      </c>
      <c r="AM8" s="304">
        <v>33</v>
      </c>
      <c r="AN8" s="304">
        <v>10</v>
      </c>
      <c r="AO8" s="304">
        <v>23</v>
      </c>
      <c r="AP8" s="304">
        <v>33</v>
      </c>
      <c r="AQ8" s="305">
        <v>32</v>
      </c>
      <c r="AS8" s="26" t="s">
        <v>252</v>
      </c>
      <c r="AT8" s="26" t="s">
        <v>63</v>
      </c>
      <c r="AU8" s="26">
        <v>2045</v>
      </c>
      <c r="AV8" s="26">
        <v>2807</v>
      </c>
      <c r="AW8" s="26">
        <v>3050</v>
      </c>
      <c r="AX8" s="26">
        <v>5524</v>
      </c>
      <c r="AY8" s="26">
        <v>5613</v>
      </c>
      <c r="AZ8" s="26">
        <v>3674</v>
      </c>
      <c r="BA8" s="26">
        <v>2942</v>
      </c>
      <c r="BB8" s="26">
        <v>2690</v>
      </c>
      <c r="BC8" s="26">
        <v>2868</v>
      </c>
      <c r="BD8" s="26">
        <v>2633</v>
      </c>
      <c r="BE8" s="26">
        <v>2826</v>
      </c>
      <c r="BF8" s="26">
        <v>3727</v>
      </c>
      <c r="BG8" s="26">
        <v>4018</v>
      </c>
      <c r="BH8" s="26">
        <v>3556</v>
      </c>
      <c r="BI8" s="26">
        <v>3606</v>
      </c>
      <c r="BJ8" s="26">
        <v>3493</v>
      </c>
      <c r="BK8" s="26">
        <v>3334</v>
      </c>
      <c r="BL8" s="26">
        <v>2747</v>
      </c>
      <c r="BM8" s="26">
        <v>2546</v>
      </c>
      <c r="BN8" s="26">
        <v>2730</v>
      </c>
      <c r="BP8" s="237" t="s">
        <v>252</v>
      </c>
      <c r="BQ8" s="237" t="s">
        <v>63</v>
      </c>
      <c r="BR8" s="237">
        <v>480</v>
      </c>
      <c r="BS8" s="237">
        <v>592</v>
      </c>
      <c r="BT8" s="237">
        <v>592</v>
      </c>
      <c r="BU8" s="237">
        <v>726</v>
      </c>
      <c r="BV8" s="237">
        <v>603</v>
      </c>
      <c r="BW8" s="237">
        <v>878</v>
      </c>
      <c r="BX8" s="237">
        <v>762</v>
      </c>
      <c r="BY8" s="237">
        <v>672</v>
      </c>
      <c r="BZ8" s="237">
        <v>700</v>
      </c>
      <c r="CA8" s="237">
        <v>972</v>
      </c>
      <c r="CB8" s="237">
        <v>1302</v>
      </c>
      <c r="CC8" s="237">
        <v>1370</v>
      </c>
      <c r="CD8" s="237">
        <v>1379</v>
      </c>
      <c r="CE8" s="237">
        <v>1231</v>
      </c>
      <c r="CF8" s="237">
        <v>1179</v>
      </c>
      <c r="CG8" s="237">
        <v>1191</v>
      </c>
      <c r="CH8" s="237">
        <v>956</v>
      </c>
      <c r="CI8" s="237">
        <v>1236</v>
      </c>
      <c r="CJ8" s="237">
        <v>1784</v>
      </c>
      <c r="CK8" s="237">
        <v>1823</v>
      </c>
      <c r="CL8" s="264"/>
    </row>
    <row r="9" spans="1:90" ht="15" x14ac:dyDescent="0.25">
      <c r="A9" s="294" t="s">
        <v>61</v>
      </c>
      <c r="B9" s="295">
        <v>26</v>
      </c>
      <c r="C9" s="295">
        <v>26</v>
      </c>
      <c r="D9" s="295">
        <v>22</v>
      </c>
      <c r="E9" s="295">
        <v>21</v>
      </c>
      <c r="F9" s="295">
        <v>26</v>
      </c>
      <c r="G9" s="295">
        <v>17</v>
      </c>
      <c r="H9" s="295">
        <v>25</v>
      </c>
      <c r="I9" s="295">
        <v>14</v>
      </c>
      <c r="J9" s="295">
        <v>20</v>
      </c>
      <c r="K9" s="295">
        <v>27</v>
      </c>
      <c r="L9" s="295">
        <v>20</v>
      </c>
      <c r="M9" s="295">
        <v>26</v>
      </c>
      <c r="N9" s="295">
        <v>27</v>
      </c>
      <c r="O9" s="295">
        <v>35</v>
      </c>
      <c r="P9" s="295">
        <v>33</v>
      </c>
      <c r="Q9" s="295">
        <v>28</v>
      </c>
      <c r="R9" s="295">
        <v>11</v>
      </c>
      <c r="S9" s="295">
        <v>17</v>
      </c>
      <c r="T9" s="295">
        <v>34</v>
      </c>
      <c r="U9" s="296">
        <v>28</v>
      </c>
      <c r="W9" s="297" t="s">
        <v>61</v>
      </c>
      <c r="X9" s="298">
        <v>9</v>
      </c>
      <c r="Y9" s="298">
        <v>19</v>
      </c>
      <c r="Z9" s="298">
        <v>20</v>
      </c>
      <c r="AA9" s="298">
        <v>6</v>
      </c>
      <c r="AB9" s="298">
        <v>9</v>
      </c>
      <c r="AC9" s="298">
        <v>8</v>
      </c>
      <c r="AD9" s="298">
        <v>7</v>
      </c>
      <c r="AE9" s="298">
        <v>7</v>
      </c>
      <c r="AF9" s="298">
        <v>5</v>
      </c>
      <c r="AG9" s="295">
        <v>19</v>
      </c>
      <c r="AH9" s="295">
        <v>16</v>
      </c>
      <c r="AI9" s="295">
        <v>23</v>
      </c>
      <c r="AJ9" s="295">
        <v>12</v>
      </c>
      <c r="AK9" s="295">
        <v>3</v>
      </c>
      <c r="AL9" s="295">
        <v>9</v>
      </c>
      <c r="AM9" s="295">
        <v>14</v>
      </c>
      <c r="AN9" s="295">
        <v>5</v>
      </c>
      <c r="AO9" s="295">
        <v>7</v>
      </c>
      <c r="AP9" s="295">
        <v>13</v>
      </c>
      <c r="AQ9" s="296">
        <v>23</v>
      </c>
      <c r="AS9" s="26" t="s">
        <v>252</v>
      </c>
      <c r="AT9" s="26" t="s">
        <v>59</v>
      </c>
      <c r="AU9" s="26">
        <v>46</v>
      </c>
      <c r="AV9" s="26">
        <v>41</v>
      </c>
      <c r="AW9" s="26">
        <v>39</v>
      </c>
      <c r="AX9" s="26">
        <v>42</v>
      </c>
      <c r="AY9" s="26">
        <v>60</v>
      </c>
      <c r="AZ9" s="26">
        <v>42</v>
      </c>
      <c r="BA9" s="26">
        <v>47</v>
      </c>
      <c r="BB9" s="26">
        <v>40</v>
      </c>
      <c r="BC9" s="26">
        <v>34</v>
      </c>
      <c r="BD9" s="26">
        <v>33</v>
      </c>
      <c r="BE9" s="26">
        <v>25</v>
      </c>
      <c r="BF9" s="26">
        <v>44</v>
      </c>
      <c r="BG9" s="26">
        <v>30</v>
      </c>
      <c r="BH9" s="26">
        <v>32</v>
      </c>
      <c r="BI9" s="26">
        <v>24</v>
      </c>
      <c r="BJ9" s="26">
        <v>32</v>
      </c>
      <c r="BK9" s="26">
        <v>11</v>
      </c>
      <c r="BL9" s="26">
        <v>16</v>
      </c>
      <c r="BM9" s="26">
        <v>22</v>
      </c>
      <c r="BN9" s="26">
        <v>28</v>
      </c>
      <c r="BP9" s="237" t="s">
        <v>252</v>
      </c>
      <c r="BQ9" s="237" t="s">
        <v>59</v>
      </c>
      <c r="BR9" s="237">
        <v>5</v>
      </c>
      <c r="BS9" s="237">
        <v>2</v>
      </c>
      <c r="BT9" s="237">
        <v>0</v>
      </c>
      <c r="BU9" s="237">
        <v>1</v>
      </c>
      <c r="BV9" s="237">
        <v>5</v>
      </c>
      <c r="BW9" s="237">
        <v>4</v>
      </c>
      <c r="BX9" s="237">
        <v>0</v>
      </c>
      <c r="BY9" s="237">
        <v>4</v>
      </c>
      <c r="BZ9" s="237">
        <v>4</v>
      </c>
      <c r="CA9" s="237">
        <v>2</v>
      </c>
      <c r="CB9" s="237">
        <v>0</v>
      </c>
      <c r="CC9" s="237">
        <v>2</v>
      </c>
      <c r="CD9" s="237">
        <v>0</v>
      </c>
      <c r="CE9" s="237">
        <v>6</v>
      </c>
      <c r="CF9" s="237">
        <v>4</v>
      </c>
      <c r="CG9" s="237">
        <v>2</v>
      </c>
      <c r="CH9" s="237">
        <v>1</v>
      </c>
      <c r="CI9" s="237">
        <v>1</v>
      </c>
      <c r="CJ9" s="237">
        <v>5</v>
      </c>
      <c r="CK9" s="237">
        <v>4</v>
      </c>
      <c r="CL9" s="264"/>
    </row>
    <row r="10" spans="1:90" ht="15" x14ac:dyDescent="0.25">
      <c r="A10" s="356" t="s">
        <v>73</v>
      </c>
      <c r="B10" s="357"/>
      <c r="C10" s="357"/>
      <c r="D10" s="357"/>
      <c r="E10" s="357"/>
      <c r="F10" s="357"/>
      <c r="G10" s="357"/>
      <c r="H10" s="357"/>
      <c r="I10" s="357"/>
      <c r="J10" s="357"/>
      <c r="K10" s="357"/>
      <c r="L10" s="357"/>
      <c r="M10" s="357"/>
      <c r="N10" s="357"/>
      <c r="O10" s="357"/>
      <c r="P10" s="357"/>
      <c r="Q10" s="357"/>
      <c r="R10" s="357"/>
      <c r="S10" s="357"/>
      <c r="T10" s="357"/>
      <c r="U10" s="358"/>
      <c r="W10" s="356" t="s">
        <v>74</v>
      </c>
      <c r="X10" s="357"/>
      <c r="Y10" s="357"/>
      <c r="Z10" s="357"/>
      <c r="AA10" s="357"/>
      <c r="AB10" s="357"/>
      <c r="AC10" s="357"/>
      <c r="AD10" s="357"/>
      <c r="AE10" s="357"/>
      <c r="AF10" s="357"/>
      <c r="AG10" s="357"/>
      <c r="AH10" s="357"/>
      <c r="AI10" s="357"/>
      <c r="AJ10" s="357"/>
      <c r="AK10" s="357"/>
      <c r="AL10" s="357"/>
      <c r="AM10" s="357"/>
      <c r="AN10" s="357"/>
      <c r="AO10" s="357"/>
      <c r="AP10" s="357"/>
      <c r="AQ10" s="358"/>
      <c r="AS10" s="26" t="s">
        <v>252</v>
      </c>
      <c r="AT10" s="26" t="s">
        <v>60</v>
      </c>
      <c r="AU10" s="26">
        <v>154</v>
      </c>
      <c r="AV10" s="26">
        <v>154</v>
      </c>
      <c r="AW10" s="26">
        <v>159</v>
      </c>
      <c r="AX10" s="26">
        <v>168</v>
      </c>
      <c r="AY10" s="26">
        <v>152</v>
      </c>
      <c r="AZ10" s="26">
        <v>130</v>
      </c>
      <c r="BA10" s="26">
        <v>103</v>
      </c>
      <c r="BB10" s="26">
        <v>114</v>
      </c>
      <c r="BC10" s="26">
        <v>136</v>
      </c>
      <c r="BD10" s="26">
        <v>112</v>
      </c>
      <c r="BE10" s="26">
        <v>131</v>
      </c>
      <c r="BF10" s="26">
        <v>146</v>
      </c>
      <c r="BG10" s="26">
        <v>157</v>
      </c>
      <c r="BH10" s="26">
        <v>177</v>
      </c>
      <c r="BI10" s="26">
        <v>169</v>
      </c>
      <c r="BJ10" s="26">
        <v>184</v>
      </c>
      <c r="BK10" s="26">
        <v>131</v>
      </c>
      <c r="BL10" s="26">
        <v>134</v>
      </c>
      <c r="BM10" s="26">
        <v>122</v>
      </c>
      <c r="BN10" s="26">
        <v>154</v>
      </c>
      <c r="BP10" s="237" t="s">
        <v>252</v>
      </c>
      <c r="BQ10" s="237" t="s">
        <v>60</v>
      </c>
      <c r="BR10" s="237">
        <v>67</v>
      </c>
      <c r="BS10" s="237">
        <v>78</v>
      </c>
      <c r="BT10" s="237">
        <v>81</v>
      </c>
      <c r="BU10" s="237">
        <v>42</v>
      </c>
      <c r="BV10" s="237">
        <v>49</v>
      </c>
      <c r="BW10" s="237">
        <v>37</v>
      </c>
      <c r="BX10" s="237">
        <v>44</v>
      </c>
      <c r="BY10" s="237">
        <v>45</v>
      </c>
      <c r="BZ10" s="237">
        <v>47</v>
      </c>
      <c r="CA10" s="237">
        <v>61</v>
      </c>
      <c r="CB10" s="237">
        <v>79</v>
      </c>
      <c r="CC10" s="237">
        <v>113</v>
      </c>
      <c r="CD10" s="237">
        <v>73</v>
      </c>
      <c r="CE10" s="237">
        <v>82</v>
      </c>
      <c r="CF10" s="237">
        <v>57</v>
      </c>
      <c r="CG10" s="237">
        <v>73</v>
      </c>
      <c r="CH10" s="237">
        <v>24</v>
      </c>
      <c r="CI10" s="237">
        <v>65</v>
      </c>
      <c r="CJ10" s="237">
        <v>116</v>
      </c>
      <c r="CK10" s="237">
        <v>118</v>
      </c>
      <c r="CL10" s="264"/>
    </row>
    <row r="11" spans="1:90" ht="15" x14ac:dyDescent="0.25">
      <c r="A11" s="294" t="s">
        <v>27</v>
      </c>
      <c r="B11" s="295">
        <v>552</v>
      </c>
      <c r="C11" s="295">
        <v>645</v>
      </c>
      <c r="D11" s="295">
        <v>646</v>
      </c>
      <c r="E11" s="295">
        <v>662</v>
      </c>
      <c r="F11" s="295">
        <v>777</v>
      </c>
      <c r="G11" s="295">
        <v>751</v>
      </c>
      <c r="H11" s="295">
        <v>603</v>
      </c>
      <c r="I11" s="295">
        <v>521</v>
      </c>
      <c r="J11" s="295">
        <v>646</v>
      </c>
      <c r="K11" s="295">
        <v>562</v>
      </c>
      <c r="L11" s="295">
        <v>678</v>
      </c>
      <c r="M11" s="295">
        <v>741</v>
      </c>
      <c r="N11" s="295">
        <v>832</v>
      </c>
      <c r="O11" s="295">
        <v>789</v>
      </c>
      <c r="P11" s="295">
        <v>869</v>
      </c>
      <c r="Q11" s="295">
        <v>846</v>
      </c>
      <c r="R11" s="295">
        <v>932</v>
      </c>
      <c r="S11" s="295">
        <v>773</v>
      </c>
      <c r="T11" s="295">
        <v>751</v>
      </c>
      <c r="U11" s="296">
        <v>783</v>
      </c>
      <c r="V11" s="147"/>
      <c r="W11" s="297" t="s">
        <v>27</v>
      </c>
      <c r="X11" s="298">
        <v>305</v>
      </c>
      <c r="Y11" s="298">
        <v>331</v>
      </c>
      <c r="Z11" s="298">
        <v>300</v>
      </c>
      <c r="AA11" s="298">
        <v>340</v>
      </c>
      <c r="AB11" s="298">
        <v>287</v>
      </c>
      <c r="AC11" s="298">
        <v>264</v>
      </c>
      <c r="AD11" s="298">
        <v>276</v>
      </c>
      <c r="AE11" s="298">
        <v>293</v>
      </c>
      <c r="AF11" s="298">
        <v>276</v>
      </c>
      <c r="AG11" s="298">
        <v>393</v>
      </c>
      <c r="AH11" s="298">
        <v>529</v>
      </c>
      <c r="AI11" s="298">
        <v>487</v>
      </c>
      <c r="AJ11" s="298">
        <v>532</v>
      </c>
      <c r="AK11" s="298">
        <v>538</v>
      </c>
      <c r="AL11" s="298">
        <v>503</v>
      </c>
      <c r="AM11" s="298">
        <v>510</v>
      </c>
      <c r="AN11" s="298">
        <v>436</v>
      </c>
      <c r="AO11" s="298">
        <v>535</v>
      </c>
      <c r="AP11" s="298">
        <v>788</v>
      </c>
      <c r="AQ11" s="299">
        <v>880</v>
      </c>
      <c r="AR11" s="194"/>
      <c r="AS11" s="26" t="s">
        <v>252</v>
      </c>
      <c r="AT11" s="26" t="s">
        <v>62</v>
      </c>
      <c r="AU11" s="26">
        <v>321</v>
      </c>
      <c r="AV11" s="26">
        <v>223</v>
      </c>
      <c r="AW11" s="26">
        <v>256</v>
      </c>
      <c r="AX11" s="26">
        <v>201</v>
      </c>
      <c r="AY11" s="26">
        <v>155</v>
      </c>
      <c r="AZ11" s="26">
        <v>107</v>
      </c>
      <c r="BA11" s="26">
        <v>130</v>
      </c>
      <c r="BB11" s="26">
        <v>155</v>
      </c>
      <c r="BC11" s="26">
        <v>160</v>
      </c>
      <c r="BD11" s="26">
        <v>162</v>
      </c>
      <c r="BE11" s="26">
        <v>107</v>
      </c>
      <c r="BF11" s="26">
        <v>159</v>
      </c>
      <c r="BG11" s="26">
        <v>190</v>
      </c>
      <c r="BH11" s="26">
        <v>111</v>
      </c>
      <c r="BI11" s="26">
        <v>114</v>
      </c>
      <c r="BJ11" s="26">
        <v>111</v>
      </c>
      <c r="BK11" s="26">
        <v>145</v>
      </c>
      <c r="BL11" s="26">
        <v>82</v>
      </c>
      <c r="BM11" s="26">
        <v>131</v>
      </c>
      <c r="BN11" s="26">
        <v>222</v>
      </c>
      <c r="BP11" s="237" t="s">
        <v>252</v>
      </c>
      <c r="BQ11" s="237" t="s">
        <v>62</v>
      </c>
      <c r="BR11" s="237">
        <v>7</v>
      </c>
      <c r="BS11" s="237">
        <v>6</v>
      </c>
      <c r="BT11" s="237">
        <v>12</v>
      </c>
      <c r="BU11" s="237">
        <v>15</v>
      </c>
      <c r="BV11" s="237">
        <v>23</v>
      </c>
      <c r="BW11" s="237">
        <v>26</v>
      </c>
      <c r="BX11" s="237">
        <v>31</v>
      </c>
      <c r="BY11" s="237">
        <v>23</v>
      </c>
      <c r="BZ11" s="237">
        <v>22</v>
      </c>
      <c r="CA11" s="237">
        <v>34</v>
      </c>
      <c r="CB11" s="237">
        <v>45</v>
      </c>
      <c r="CC11" s="237">
        <v>46</v>
      </c>
      <c r="CD11" s="237">
        <v>71</v>
      </c>
      <c r="CE11" s="237">
        <v>43</v>
      </c>
      <c r="CF11" s="237">
        <v>31</v>
      </c>
      <c r="CG11" s="237">
        <v>33</v>
      </c>
      <c r="CH11" s="237">
        <v>10</v>
      </c>
      <c r="CI11" s="237">
        <v>23</v>
      </c>
      <c r="CJ11" s="237">
        <v>33</v>
      </c>
      <c r="CK11" s="237">
        <v>32</v>
      </c>
      <c r="CL11" s="264"/>
    </row>
    <row r="12" spans="1:90" ht="15" x14ac:dyDescent="0.25">
      <c r="A12" s="300" t="s">
        <v>29</v>
      </c>
      <c r="B12" s="301">
        <v>158</v>
      </c>
      <c r="C12" s="301">
        <v>84</v>
      </c>
      <c r="D12" s="301">
        <v>52</v>
      </c>
      <c r="E12" s="301">
        <v>1889</v>
      </c>
      <c r="F12" s="301">
        <v>1657</v>
      </c>
      <c r="G12" s="301">
        <v>424</v>
      </c>
      <c r="H12" s="301">
        <v>276</v>
      </c>
      <c r="I12" s="301">
        <v>300</v>
      </c>
      <c r="J12" s="301">
        <v>193</v>
      </c>
      <c r="K12" s="301">
        <v>198</v>
      </c>
      <c r="L12" s="301">
        <v>197</v>
      </c>
      <c r="M12" s="301">
        <v>344</v>
      </c>
      <c r="N12" s="301">
        <v>360</v>
      </c>
      <c r="O12" s="301">
        <v>175</v>
      </c>
      <c r="P12" s="301">
        <v>261</v>
      </c>
      <c r="Q12" s="301">
        <v>128</v>
      </c>
      <c r="R12" s="301">
        <v>64</v>
      </c>
      <c r="S12" s="301">
        <v>71</v>
      </c>
      <c r="T12" s="301">
        <v>61</v>
      </c>
      <c r="U12" s="302">
        <v>38</v>
      </c>
      <c r="V12" s="147"/>
      <c r="W12" s="303" t="s">
        <v>34</v>
      </c>
      <c r="X12" s="304">
        <v>41</v>
      </c>
      <c r="Y12" s="304">
        <v>51</v>
      </c>
      <c r="Z12" s="304">
        <v>44</v>
      </c>
      <c r="AA12" s="304">
        <v>57</v>
      </c>
      <c r="AB12" s="304">
        <v>58</v>
      </c>
      <c r="AC12" s="304">
        <v>71</v>
      </c>
      <c r="AD12" s="304">
        <v>77</v>
      </c>
      <c r="AE12" s="304">
        <v>121</v>
      </c>
      <c r="AF12" s="304">
        <v>145</v>
      </c>
      <c r="AG12" s="304">
        <v>221</v>
      </c>
      <c r="AH12" s="304">
        <v>283</v>
      </c>
      <c r="AI12" s="304">
        <v>288</v>
      </c>
      <c r="AJ12" s="304">
        <v>314</v>
      </c>
      <c r="AK12" s="304">
        <v>270</v>
      </c>
      <c r="AL12" s="304">
        <v>265</v>
      </c>
      <c r="AM12" s="304">
        <v>258</v>
      </c>
      <c r="AN12" s="304">
        <v>210</v>
      </c>
      <c r="AO12" s="304">
        <v>277</v>
      </c>
      <c r="AP12" s="304">
        <v>305</v>
      </c>
      <c r="AQ12" s="305">
        <v>310</v>
      </c>
      <c r="AR12" s="194"/>
      <c r="AS12" s="26" t="s">
        <v>252</v>
      </c>
      <c r="AT12" s="297" t="s">
        <v>61</v>
      </c>
      <c r="AU12" s="26">
        <v>26</v>
      </c>
      <c r="AV12" s="26">
        <v>26</v>
      </c>
      <c r="AW12" s="26">
        <v>22</v>
      </c>
      <c r="AX12" s="26">
        <v>21</v>
      </c>
      <c r="AY12" s="26">
        <v>26</v>
      </c>
      <c r="AZ12" s="26">
        <v>17</v>
      </c>
      <c r="BA12" s="26">
        <v>25</v>
      </c>
      <c r="BB12" s="26">
        <v>14</v>
      </c>
      <c r="BC12" s="26">
        <v>20</v>
      </c>
      <c r="BD12" s="26">
        <v>27</v>
      </c>
      <c r="BE12" s="26">
        <v>20</v>
      </c>
      <c r="BF12" s="26">
        <v>26</v>
      </c>
      <c r="BG12" s="26">
        <v>27</v>
      </c>
      <c r="BH12" s="26">
        <v>35</v>
      </c>
      <c r="BI12" s="26">
        <v>33</v>
      </c>
      <c r="BJ12" s="26">
        <v>28</v>
      </c>
      <c r="BK12" s="26">
        <v>11</v>
      </c>
      <c r="BL12" s="26">
        <v>17</v>
      </c>
      <c r="BM12" s="26">
        <v>34</v>
      </c>
      <c r="BN12" s="26">
        <v>28</v>
      </c>
      <c r="BP12" s="237" t="s">
        <v>252</v>
      </c>
      <c r="BQ12" s="297" t="s">
        <v>61</v>
      </c>
      <c r="BR12" s="237">
        <v>9</v>
      </c>
      <c r="BS12" s="237">
        <v>19</v>
      </c>
      <c r="BT12" s="237">
        <v>20</v>
      </c>
      <c r="BU12" s="237">
        <v>6</v>
      </c>
      <c r="BV12" s="237">
        <v>9</v>
      </c>
      <c r="BW12" s="237">
        <v>8</v>
      </c>
      <c r="BX12" s="237">
        <v>7</v>
      </c>
      <c r="BY12" s="237">
        <v>7</v>
      </c>
      <c r="BZ12" s="237">
        <v>5</v>
      </c>
      <c r="CA12" s="237">
        <v>19</v>
      </c>
      <c r="CB12" s="237">
        <v>16</v>
      </c>
      <c r="CC12" s="237">
        <v>23</v>
      </c>
      <c r="CD12" s="237">
        <v>12</v>
      </c>
      <c r="CE12" s="237">
        <v>3</v>
      </c>
      <c r="CF12" s="237">
        <v>9</v>
      </c>
      <c r="CG12" s="237">
        <v>14</v>
      </c>
      <c r="CH12" s="237">
        <v>5</v>
      </c>
      <c r="CI12" s="237">
        <v>7</v>
      </c>
      <c r="CJ12" s="237">
        <v>13</v>
      </c>
      <c r="CK12" s="237">
        <v>23</v>
      </c>
      <c r="CL12" s="264"/>
    </row>
    <row r="13" spans="1:90" ht="15" x14ac:dyDescent="0.25">
      <c r="A13" s="294" t="s">
        <v>28</v>
      </c>
      <c r="B13" s="295">
        <v>59</v>
      </c>
      <c r="C13" s="295">
        <v>168</v>
      </c>
      <c r="D13" s="295">
        <v>259</v>
      </c>
      <c r="E13" s="295">
        <v>461</v>
      </c>
      <c r="F13" s="295">
        <v>715</v>
      </c>
      <c r="G13" s="295">
        <v>639</v>
      </c>
      <c r="H13" s="295">
        <v>542</v>
      </c>
      <c r="I13" s="295">
        <v>533</v>
      </c>
      <c r="J13" s="295">
        <v>555</v>
      </c>
      <c r="K13" s="295">
        <v>256</v>
      </c>
      <c r="L13" s="295">
        <v>314</v>
      </c>
      <c r="M13" s="295">
        <v>303</v>
      </c>
      <c r="N13" s="295">
        <v>337</v>
      </c>
      <c r="O13" s="295">
        <v>235</v>
      </c>
      <c r="P13" s="295">
        <v>236</v>
      </c>
      <c r="Q13" s="295">
        <v>181</v>
      </c>
      <c r="R13" s="295">
        <v>296</v>
      </c>
      <c r="S13" s="295">
        <v>256</v>
      </c>
      <c r="T13" s="295">
        <v>175</v>
      </c>
      <c r="U13" s="296">
        <v>219</v>
      </c>
      <c r="V13" s="147"/>
      <c r="W13" s="297" t="s">
        <v>31</v>
      </c>
      <c r="X13" s="298">
        <v>52</v>
      </c>
      <c r="Y13" s="298">
        <v>123</v>
      </c>
      <c r="Z13" s="298">
        <v>94</v>
      </c>
      <c r="AA13" s="298">
        <v>164</v>
      </c>
      <c r="AB13" s="298">
        <v>82</v>
      </c>
      <c r="AC13" s="298">
        <v>297</v>
      </c>
      <c r="AD13" s="298">
        <v>181</v>
      </c>
      <c r="AE13" s="298">
        <v>72</v>
      </c>
      <c r="AF13" s="298">
        <v>64</v>
      </c>
      <c r="AG13" s="298">
        <v>66</v>
      </c>
      <c r="AH13" s="298">
        <v>105</v>
      </c>
      <c r="AI13" s="298">
        <v>134</v>
      </c>
      <c r="AJ13" s="298">
        <v>124</v>
      </c>
      <c r="AK13" s="298">
        <v>79</v>
      </c>
      <c r="AL13" s="298">
        <v>109</v>
      </c>
      <c r="AM13" s="298">
        <v>82</v>
      </c>
      <c r="AN13" s="298">
        <v>89</v>
      </c>
      <c r="AO13" s="298">
        <v>101</v>
      </c>
      <c r="AP13" s="298">
        <v>139</v>
      </c>
      <c r="AQ13" s="299">
        <v>155</v>
      </c>
      <c r="AR13" s="194"/>
      <c r="AS13" s="26" t="s">
        <v>63</v>
      </c>
      <c r="AT13" s="26" t="s">
        <v>256</v>
      </c>
      <c r="AU13" s="26">
        <v>552</v>
      </c>
      <c r="AV13" s="26">
        <v>645</v>
      </c>
      <c r="AW13" s="26">
        <v>646</v>
      </c>
      <c r="AX13" s="26">
        <v>662</v>
      </c>
      <c r="AY13" s="26">
        <v>777</v>
      </c>
      <c r="AZ13" s="26">
        <v>751</v>
      </c>
      <c r="BA13" s="26">
        <v>603</v>
      </c>
      <c r="BB13" s="26">
        <v>521</v>
      </c>
      <c r="BC13" s="26">
        <v>646</v>
      </c>
      <c r="BD13" s="26">
        <v>562</v>
      </c>
      <c r="BE13" s="26">
        <v>678</v>
      </c>
      <c r="BF13" s="26">
        <v>741</v>
      </c>
      <c r="BG13" s="26">
        <v>832</v>
      </c>
      <c r="BH13" s="26">
        <v>789</v>
      </c>
      <c r="BI13" s="26">
        <v>869</v>
      </c>
      <c r="BJ13" s="26">
        <v>846</v>
      </c>
      <c r="BK13" s="26">
        <v>932</v>
      </c>
      <c r="BL13" s="26">
        <v>773</v>
      </c>
      <c r="BM13" s="26">
        <v>751</v>
      </c>
      <c r="BN13" s="26">
        <v>783</v>
      </c>
      <c r="BP13" s="237" t="s">
        <v>63</v>
      </c>
      <c r="BQ13" s="237" t="s">
        <v>256</v>
      </c>
      <c r="BR13" s="237">
        <v>305</v>
      </c>
      <c r="BS13" s="237">
        <v>331</v>
      </c>
      <c r="BT13" s="237">
        <v>300</v>
      </c>
      <c r="BU13" s="237">
        <v>340</v>
      </c>
      <c r="BV13" s="237">
        <v>287</v>
      </c>
      <c r="BW13" s="237">
        <v>264</v>
      </c>
      <c r="BX13" s="237">
        <v>276</v>
      </c>
      <c r="BY13" s="237">
        <v>293</v>
      </c>
      <c r="BZ13" s="237">
        <v>276</v>
      </c>
      <c r="CA13" s="237">
        <v>393</v>
      </c>
      <c r="CB13" s="237">
        <v>529</v>
      </c>
      <c r="CC13" s="237">
        <v>487</v>
      </c>
      <c r="CD13" s="237">
        <v>532</v>
      </c>
      <c r="CE13" s="237">
        <v>538</v>
      </c>
      <c r="CF13" s="237">
        <v>503</v>
      </c>
      <c r="CG13" s="237">
        <v>510</v>
      </c>
      <c r="CH13" s="237">
        <v>436</v>
      </c>
      <c r="CI13" s="237">
        <v>535</v>
      </c>
      <c r="CJ13" s="237">
        <v>788</v>
      </c>
      <c r="CK13" s="237">
        <v>880</v>
      </c>
      <c r="CL13" s="264">
        <v>8803</v>
      </c>
    </row>
    <row r="14" spans="1:90" ht="15" x14ac:dyDescent="0.25">
      <c r="A14" s="300" t="s">
        <v>33</v>
      </c>
      <c r="B14" s="301">
        <v>56</v>
      </c>
      <c r="C14" s="301">
        <v>84</v>
      </c>
      <c r="D14" s="301">
        <v>124</v>
      </c>
      <c r="E14" s="301">
        <v>143</v>
      </c>
      <c r="F14" s="301">
        <v>228</v>
      </c>
      <c r="G14" s="301">
        <v>176</v>
      </c>
      <c r="H14" s="301">
        <v>107</v>
      </c>
      <c r="I14" s="301">
        <v>135</v>
      </c>
      <c r="J14" s="301">
        <v>272</v>
      </c>
      <c r="K14" s="301">
        <v>326</v>
      </c>
      <c r="L14" s="301">
        <v>369</v>
      </c>
      <c r="M14" s="301">
        <v>423</v>
      </c>
      <c r="N14" s="301">
        <v>517</v>
      </c>
      <c r="O14" s="301">
        <v>540</v>
      </c>
      <c r="P14" s="301">
        <v>542</v>
      </c>
      <c r="Q14" s="301">
        <v>636</v>
      </c>
      <c r="R14" s="301">
        <v>470</v>
      </c>
      <c r="S14" s="301">
        <v>338</v>
      </c>
      <c r="T14" s="301">
        <v>289</v>
      </c>
      <c r="U14" s="302">
        <v>311</v>
      </c>
      <c r="V14" s="147"/>
      <c r="W14" s="303" t="s">
        <v>33</v>
      </c>
      <c r="X14" s="304">
        <v>15</v>
      </c>
      <c r="Y14" s="304">
        <v>18</v>
      </c>
      <c r="Z14" s="304">
        <v>29</v>
      </c>
      <c r="AA14" s="304">
        <v>42</v>
      </c>
      <c r="AB14" s="304">
        <v>43</v>
      </c>
      <c r="AC14" s="304">
        <v>42</v>
      </c>
      <c r="AD14" s="304">
        <v>47</v>
      </c>
      <c r="AE14" s="304">
        <v>38</v>
      </c>
      <c r="AF14" s="304">
        <v>54</v>
      </c>
      <c r="AG14" s="304">
        <v>90</v>
      </c>
      <c r="AH14" s="304">
        <v>137</v>
      </c>
      <c r="AI14" s="304">
        <v>149</v>
      </c>
      <c r="AJ14" s="304">
        <v>113</v>
      </c>
      <c r="AK14" s="304">
        <v>87</v>
      </c>
      <c r="AL14" s="304">
        <v>107</v>
      </c>
      <c r="AM14" s="304">
        <v>121</v>
      </c>
      <c r="AN14" s="304">
        <v>56</v>
      </c>
      <c r="AO14" s="304">
        <v>75</v>
      </c>
      <c r="AP14" s="304">
        <v>184</v>
      </c>
      <c r="AQ14" s="305">
        <v>151</v>
      </c>
      <c r="AR14" s="194"/>
      <c r="AS14" s="26" t="s">
        <v>63</v>
      </c>
      <c r="AT14" s="26" t="s">
        <v>29</v>
      </c>
      <c r="AU14" s="26">
        <v>158</v>
      </c>
      <c r="AV14" s="26">
        <v>84</v>
      </c>
      <c r="AW14" s="26">
        <v>52</v>
      </c>
      <c r="AX14" s="26">
        <v>1889</v>
      </c>
      <c r="AY14" s="26">
        <v>1657</v>
      </c>
      <c r="AZ14" s="26">
        <v>424</v>
      </c>
      <c r="BA14" s="26">
        <v>276</v>
      </c>
      <c r="BB14" s="26">
        <v>300</v>
      </c>
      <c r="BC14" s="26">
        <v>193</v>
      </c>
      <c r="BD14" s="26">
        <v>198</v>
      </c>
      <c r="BE14" s="26">
        <v>197</v>
      </c>
      <c r="BF14" s="26">
        <v>344</v>
      </c>
      <c r="BG14" s="26">
        <v>360</v>
      </c>
      <c r="BH14" s="26">
        <v>175</v>
      </c>
      <c r="BI14" s="26">
        <v>261</v>
      </c>
      <c r="BJ14" s="26">
        <v>128</v>
      </c>
      <c r="BK14" s="26">
        <v>64</v>
      </c>
      <c r="BL14" s="26">
        <v>71</v>
      </c>
      <c r="BM14" s="26">
        <v>61</v>
      </c>
      <c r="BN14" s="26">
        <v>38</v>
      </c>
      <c r="BP14" s="237" t="s">
        <v>63</v>
      </c>
      <c r="BQ14" s="237" t="s">
        <v>260</v>
      </c>
      <c r="BR14" s="237">
        <v>41</v>
      </c>
      <c r="BS14" s="237">
        <v>51</v>
      </c>
      <c r="BT14" s="237">
        <v>44</v>
      </c>
      <c r="BU14" s="237">
        <v>57</v>
      </c>
      <c r="BV14" s="237">
        <v>58</v>
      </c>
      <c r="BW14" s="237">
        <v>71</v>
      </c>
      <c r="BX14" s="237">
        <v>77</v>
      </c>
      <c r="BY14" s="237">
        <v>121</v>
      </c>
      <c r="BZ14" s="237">
        <v>145</v>
      </c>
      <c r="CA14" s="237">
        <v>221</v>
      </c>
      <c r="CB14" s="237">
        <v>283</v>
      </c>
      <c r="CC14" s="237">
        <v>288</v>
      </c>
      <c r="CD14" s="237">
        <v>314</v>
      </c>
      <c r="CE14" s="237">
        <v>270</v>
      </c>
      <c r="CF14" s="237">
        <v>265</v>
      </c>
      <c r="CG14" s="237">
        <v>258</v>
      </c>
      <c r="CH14" s="237">
        <v>210</v>
      </c>
      <c r="CI14" s="237">
        <v>277</v>
      </c>
      <c r="CJ14" s="237">
        <v>305</v>
      </c>
      <c r="CK14" s="237">
        <v>310</v>
      </c>
      <c r="CL14" s="264">
        <v>3666</v>
      </c>
    </row>
    <row r="15" spans="1:90" ht="15" x14ac:dyDescent="0.25">
      <c r="A15" s="294" t="s">
        <v>31</v>
      </c>
      <c r="B15" s="295">
        <v>218</v>
      </c>
      <c r="C15" s="295">
        <v>574</v>
      </c>
      <c r="D15" s="295">
        <v>516</v>
      </c>
      <c r="E15" s="295">
        <v>557</v>
      </c>
      <c r="F15" s="295">
        <v>673</v>
      </c>
      <c r="G15" s="295">
        <v>336</v>
      </c>
      <c r="H15" s="295">
        <v>228</v>
      </c>
      <c r="I15" s="295">
        <v>175</v>
      </c>
      <c r="J15" s="295">
        <v>158</v>
      </c>
      <c r="K15" s="295">
        <v>151</v>
      </c>
      <c r="L15" s="295">
        <v>154</v>
      </c>
      <c r="M15" s="295">
        <v>227</v>
      </c>
      <c r="N15" s="295">
        <v>241</v>
      </c>
      <c r="O15" s="295">
        <v>273</v>
      </c>
      <c r="P15" s="295">
        <v>249</v>
      </c>
      <c r="Q15" s="295">
        <v>260</v>
      </c>
      <c r="R15" s="295">
        <v>265</v>
      </c>
      <c r="S15" s="295">
        <v>246</v>
      </c>
      <c r="T15" s="295">
        <v>230</v>
      </c>
      <c r="U15" s="296">
        <v>180</v>
      </c>
      <c r="V15" s="147"/>
      <c r="W15" s="297" t="s">
        <v>52</v>
      </c>
      <c r="X15" s="298">
        <v>11</v>
      </c>
      <c r="Y15" s="298">
        <v>20</v>
      </c>
      <c r="Z15" s="298">
        <v>16</v>
      </c>
      <c r="AA15" s="298">
        <v>9</v>
      </c>
      <c r="AB15" s="298">
        <v>17</v>
      </c>
      <c r="AC15" s="298">
        <v>15</v>
      </c>
      <c r="AD15" s="298">
        <v>26</v>
      </c>
      <c r="AE15" s="298">
        <v>24</v>
      </c>
      <c r="AF15" s="298">
        <v>33</v>
      </c>
      <c r="AG15" s="298">
        <v>56</v>
      </c>
      <c r="AH15" s="298">
        <v>73</v>
      </c>
      <c r="AI15" s="298">
        <v>87</v>
      </c>
      <c r="AJ15" s="298">
        <v>71</v>
      </c>
      <c r="AK15" s="298">
        <v>63</v>
      </c>
      <c r="AL15" s="298">
        <v>55</v>
      </c>
      <c r="AM15" s="298">
        <v>59</v>
      </c>
      <c r="AN15" s="298">
        <v>32</v>
      </c>
      <c r="AO15" s="298">
        <v>66</v>
      </c>
      <c r="AP15" s="298">
        <v>103</v>
      </c>
      <c r="AQ15" s="299">
        <v>78</v>
      </c>
      <c r="AR15" s="194"/>
      <c r="AS15" s="26" t="s">
        <v>63</v>
      </c>
      <c r="AT15" s="26" t="s">
        <v>28</v>
      </c>
      <c r="AU15" s="26">
        <v>59</v>
      </c>
      <c r="AV15" s="26">
        <v>168</v>
      </c>
      <c r="AW15" s="26">
        <v>259</v>
      </c>
      <c r="AX15" s="26">
        <v>461</v>
      </c>
      <c r="AY15" s="26">
        <v>715</v>
      </c>
      <c r="AZ15" s="26">
        <v>639</v>
      </c>
      <c r="BA15" s="26">
        <v>542</v>
      </c>
      <c r="BB15" s="26">
        <v>533</v>
      </c>
      <c r="BC15" s="26">
        <v>555</v>
      </c>
      <c r="BD15" s="26">
        <v>256</v>
      </c>
      <c r="BE15" s="26">
        <v>314</v>
      </c>
      <c r="BF15" s="26">
        <v>303</v>
      </c>
      <c r="BG15" s="26">
        <v>337</v>
      </c>
      <c r="BH15" s="26">
        <v>235</v>
      </c>
      <c r="BI15" s="26">
        <v>236</v>
      </c>
      <c r="BJ15" s="26">
        <v>181</v>
      </c>
      <c r="BK15" s="26">
        <v>296</v>
      </c>
      <c r="BL15" s="26">
        <v>256</v>
      </c>
      <c r="BM15" s="26">
        <v>175</v>
      </c>
      <c r="BN15" s="26">
        <v>219</v>
      </c>
      <c r="BP15" s="237" t="s">
        <v>63</v>
      </c>
      <c r="BQ15" s="237" t="s">
        <v>258</v>
      </c>
      <c r="BR15" s="237">
        <v>52</v>
      </c>
      <c r="BS15" s="237">
        <v>123</v>
      </c>
      <c r="BT15" s="237">
        <v>94</v>
      </c>
      <c r="BU15" s="237">
        <v>164</v>
      </c>
      <c r="BV15" s="237">
        <v>82</v>
      </c>
      <c r="BW15" s="237">
        <v>297</v>
      </c>
      <c r="BX15" s="237">
        <v>181</v>
      </c>
      <c r="BY15" s="237">
        <v>72</v>
      </c>
      <c r="BZ15" s="237">
        <v>64</v>
      </c>
      <c r="CA15" s="237">
        <v>66</v>
      </c>
      <c r="CB15" s="237">
        <v>105</v>
      </c>
      <c r="CC15" s="237">
        <v>134</v>
      </c>
      <c r="CD15" s="237">
        <v>124</v>
      </c>
      <c r="CE15" s="237">
        <v>79</v>
      </c>
      <c r="CF15" s="237">
        <v>109</v>
      </c>
      <c r="CG15" s="237">
        <v>82</v>
      </c>
      <c r="CH15" s="237">
        <v>89</v>
      </c>
      <c r="CI15" s="237">
        <v>101</v>
      </c>
      <c r="CJ15" s="237">
        <v>139</v>
      </c>
      <c r="CK15" s="237">
        <v>155</v>
      </c>
      <c r="CL15" s="264">
        <v>2312</v>
      </c>
    </row>
    <row r="16" spans="1:90" ht="15" x14ac:dyDescent="0.25">
      <c r="A16" s="300" t="s">
        <v>34</v>
      </c>
      <c r="B16" s="301">
        <v>134</v>
      </c>
      <c r="C16" s="301">
        <v>223</v>
      </c>
      <c r="D16" s="301">
        <v>247</v>
      </c>
      <c r="E16" s="301">
        <v>219</v>
      </c>
      <c r="F16" s="301">
        <v>226</v>
      </c>
      <c r="G16" s="301">
        <v>211</v>
      </c>
      <c r="H16" s="301">
        <v>168</v>
      </c>
      <c r="I16" s="301">
        <v>116</v>
      </c>
      <c r="J16" s="301">
        <v>130</v>
      </c>
      <c r="K16" s="301">
        <v>113</v>
      </c>
      <c r="L16" s="301">
        <v>204</v>
      </c>
      <c r="M16" s="301">
        <v>276</v>
      </c>
      <c r="N16" s="301">
        <v>316</v>
      </c>
      <c r="O16" s="301">
        <v>320</v>
      </c>
      <c r="P16" s="301">
        <v>283</v>
      </c>
      <c r="Q16" s="301">
        <v>321</v>
      </c>
      <c r="R16" s="301">
        <v>283</v>
      </c>
      <c r="S16" s="301">
        <v>272</v>
      </c>
      <c r="T16" s="301">
        <v>257</v>
      </c>
      <c r="U16" s="302">
        <v>232</v>
      </c>
      <c r="V16" s="147"/>
      <c r="W16" s="303" t="s">
        <v>28</v>
      </c>
      <c r="X16" s="304">
        <v>10</v>
      </c>
      <c r="Y16" s="304">
        <v>10</v>
      </c>
      <c r="Z16" s="304">
        <v>7</v>
      </c>
      <c r="AA16" s="304">
        <v>8</v>
      </c>
      <c r="AB16" s="304">
        <v>3</v>
      </c>
      <c r="AC16" s="304">
        <v>53</v>
      </c>
      <c r="AD16" s="304">
        <v>30</v>
      </c>
      <c r="AE16" s="304">
        <v>25</v>
      </c>
      <c r="AF16" s="304">
        <v>5</v>
      </c>
      <c r="AG16" s="304">
        <v>7</v>
      </c>
      <c r="AH16" s="304">
        <v>16</v>
      </c>
      <c r="AI16" s="304">
        <v>24</v>
      </c>
      <c r="AJ16" s="304">
        <v>25</v>
      </c>
      <c r="AK16" s="304">
        <v>33</v>
      </c>
      <c r="AL16" s="304">
        <v>17</v>
      </c>
      <c r="AM16" s="304">
        <v>27</v>
      </c>
      <c r="AN16" s="304">
        <v>30</v>
      </c>
      <c r="AO16" s="304">
        <v>43</v>
      </c>
      <c r="AP16" s="304">
        <v>52</v>
      </c>
      <c r="AQ16" s="305">
        <v>52</v>
      </c>
      <c r="AR16" s="194"/>
      <c r="AS16" s="26" t="s">
        <v>63</v>
      </c>
      <c r="AT16" s="26" t="s">
        <v>261</v>
      </c>
      <c r="AU16" s="26">
        <v>56</v>
      </c>
      <c r="AV16" s="26">
        <v>84</v>
      </c>
      <c r="AW16" s="26">
        <v>124</v>
      </c>
      <c r="AX16" s="26">
        <v>143</v>
      </c>
      <c r="AY16" s="26">
        <v>228</v>
      </c>
      <c r="AZ16" s="26">
        <v>176</v>
      </c>
      <c r="BA16" s="26">
        <v>107</v>
      </c>
      <c r="BB16" s="26">
        <v>135</v>
      </c>
      <c r="BC16" s="26">
        <v>272</v>
      </c>
      <c r="BD16" s="26">
        <v>326</v>
      </c>
      <c r="BE16" s="26">
        <v>369</v>
      </c>
      <c r="BF16" s="26">
        <v>423</v>
      </c>
      <c r="BG16" s="26">
        <v>517</v>
      </c>
      <c r="BH16" s="26">
        <v>540</v>
      </c>
      <c r="BI16" s="26">
        <v>542</v>
      </c>
      <c r="BJ16" s="26">
        <v>636</v>
      </c>
      <c r="BK16" s="26">
        <v>470</v>
      </c>
      <c r="BL16" s="26">
        <v>338</v>
      </c>
      <c r="BM16" s="26">
        <v>289</v>
      </c>
      <c r="BN16" s="26">
        <v>311</v>
      </c>
      <c r="BP16" s="237" t="s">
        <v>63</v>
      </c>
      <c r="BQ16" s="237" t="s">
        <v>261</v>
      </c>
      <c r="BR16" s="237">
        <v>15</v>
      </c>
      <c r="BS16" s="237">
        <v>18</v>
      </c>
      <c r="BT16" s="237">
        <v>29</v>
      </c>
      <c r="BU16" s="237">
        <v>42</v>
      </c>
      <c r="BV16" s="237">
        <v>43</v>
      </c>
      <c r="BW16" s="237">
        <v>42</v>
      </c>
      <c r="BX16" s="237">
        <v>47</v>
      </c>
      <c r="BY16" s="237">
        <v>38</v>
      </c>
      <c r="BZ16" s="237">
        <v>54</v>
      </c>
      <c r="CA16" s="237">
        <v>90</v>
      </c>
      <c r="CB16" s="237">
        <v>137</v>
      </c>
      <c r="CC16" s="237">
        <v>149</v>
      </c>
      <c r="CD16" s="237">
        <v>113</v>
      </c>
      <c r="CE16" s="237">
        <v>87</v>
      </c>
      <c r="CF16" s="237">
        <v>107</v>
      </c>
      <c r="CG16" s="237">
        <v>121</v>
      </c>
      <c r="CH16" s="237">
        <v>56</v>
      </c>
      <c r="CI16" s="237">
        <v>75</v>
      </c>
      <c r="CJ16" s="237">
        <v>184</v>
      </c>
      <c r="CK16" s="237">
        <v>151</v>
      </c>
      <c r="CL16" s="264">
        <v>1598</v>
      </c>
    </row>
    <row r="17" spans="1:90" ht="15" x14ac:dyDescent="0.25">
      <c r="A17" s="294" t="s">
        <v>30</v>
      </c>
      <c r="B17" s="295">
        <v>150</v>
      </c>
      <c r="C17" s="295">
        <v>219</v>
      </c>
      <c r="D17" s="295">
        <v>406</v>
      </c>
      <c r="E17" s="295">
        <v>279</v>
      </c>
      <c r="F17" s="295">
        <v>253</v>
      </c>
      <c r="G17" s="295">
        <v>214</v>
      </c>
      <c r="H17" s="295">
        <v>167</v>
      </c>
      <c r="I17" s="295">
        <v>103</v>
      </c>
      <c r="J17" s="295">
        <v>59</v>
      </c>
      <c r="K17" s="295">
        <v>101</v>
      </c>
      <c r="L17" s="295">
        <v>74</v>
      </c>
      <c r="M17" s="295">
        <v>126</v>
      </c>
      <c r="N17" s="295">
        <v>132</v>
      </c>
      <c r="O17" s="295">
        <v>92</v>
      </c>
      <c r="P17" s="295">
        <v>114</v>
      </c>
      <c r="Q17" s="295">
        <v>93</v>
      </c>
      <c r="R17" s="295">
        <v>121</v>
      </c>
      <c r="S17" s="295">
        <v>73</v>
      </c>
      <c r="T17" s="295">
        <v>74</v>
      </c>
      <c r="U17" s="296">
        <v>60</v>
      </c>
      <c r="V17" s="147"/>
      <c r="W17" s="297" t="s">
        <v>43</v>
      </c>
      <c r="X17" s="298">
        <v>24</v>
      </c>
      <c r="Y17" s="298">
        <v>36</v>
      </c>
      <c r="Z17" s="298">
        <v>44</v>
      </c>
      <c r="AA17" s="298">
        <v>20</v>
      </c>
      <c r="AB17" s="298">
        <v>28</v>
      </c>
      <c r="AC17" s="298">
        <v>23</v>
      </c>
      <c r="AD17" s="298">
        <v>29</v>
      </c>
      <c r="AE17" s="298">
        <v>22</v>
      </c>
      <c r="AF17" s="298">
        <v>29</v>
      </c>
      <c r="AG17" s="298">
        <v>40</v>
      </c>
      <c r="AH17" s="298">
        <v>59</v>
      </c>
      <c r="AI17" s="298">
        <v>79</v>
      </c>
      <c r="AJ17" s="298">
        <v>42</v>
      </c>
      <c r="AK17" s="298">
        <v>43</v>
      </c>
      <c r="AL17" s="298">
        <v>29</v>
      </c>
      <c r="AM17" s="298">
        <v>35</v>
      </c>
      <c r="AN17" s="298">
        <v>18</v>
      </c>
      <c r="AO17" s="298">
        <v>29</v>
      </c>
      <c r="AP17" s="298">
        <v>53</v>
      </c>
      <c r="AQ17" s="299">
        <v>46</v>
      </c>
      <c r="AR17" s="194"/>
      <c r="AS17" s="26" t="s">
        <v>63</v>
      </c>
      <c r="AT17" s="26" t="s">
        <v>258</v>
      </c>
      <c r="AU17" s="26">
        <v>218</v>
      </c>
      <c r="AV17" s="26">
        <v>574</v>
      </c>
      <c r="AW17" s="26">
        <v>516</v>
      </c>
      <c r="AX17" s="26">
        <v>557</v>
      </c>
      <c r="AY17" s="26">
        <v>673</v>
      </c>
      <c r="AZ17" s="26">
        <v>336</v>
      </c>
      <c r="BA17" s="26">
        <v>228</v>
      </c>
      <c r="BB17" s="26">
        <v>175</v>
      </c>
      <c r="BC17" s="26">
        <v>158</v>
      </c>
      <c r="BD17" s="26">
        <v>151</v>
      </c>
      <c r="BE17" s="26">
        <v>154</v>
      </c>
      <c r="BF17" s="26">
        <v>227</v>
      </c>
      <c r="BG17" s="26">
        <v>241</v>
      </c>
      <c r="BH17" s="26">
        <v>273</v>
      </c>
      <c r="BI17" s="26">
        <v>249</v>
      </c>
      <c r="BJ17" s="26">
        <v>260</v>
      </c>
      <c r="BK17" s="26">
        <v>265</v>
      </c>
      <c r="BL17" s="26">
        <v>246</v>
      </c>
      <c r="BM17" s="26">
        <v>230</v>
      </c>
      <c r="BN17" s="26">
        <v>180</v>
      </c>
      <c r="BP17" s="237" t="s">
        <v>63</v>
      </c>
      <c r="BQ17" s="237" t="s">
        <v>275</v>
      </c>
      <c r="BR17" s="237">
        <v>11</v>
      </c>
      <c r="BS17" s="237">
        <v>20</v>
      </c>
      <c r="BT17" s="237">
        <v>16</v>
      </c>
      <c r="BU17" s="237">
        <v>9</v>
      </c>
      <c r="BV17" s="237">
        <v>17</v>
      </c>
      <c r="BW17" s="237">
        <v>15</v>
      </c>
      <c r="BX17" s="237">
        <v>26</v>
      </c>
      <c r="BY17" s="237">
        <v>24</v>
      </c>
      <c r="BZ17" s="237">
        <v>33</v>
      </c>
      <c r="CA17" s="237">
        <v>56</v>
      </c>
      <c r="CB17" s="237">
        <v>73</v>
      </c>
      <c r="CC17" s="237">
        <v>87</v>
      </c>
      <c r="CD17" s="237">
        <v>71</v>
      </c>
      <c r="CE17" s="237">
        <v>63</v>
      </c>
      <c r="CF17" s="237">
        <v>55</v>
      </c>
      <c r="CG17" s="237">
        <v>59</v>
      </c>
      <c r="CH17" s="237">
        <v>32</v>
      </c>
      <c r="CI17" s="237">
        <v>66</v>
      </c>
      <c r="CJ17" s="237">
        <v>103</v>
      </c>
      <c r="CK17" s="237">
        <v>78</v>
      </c>
      <c r="CL17" s="264">
        <v>914</v>
      </c>
    </row>
    <row r="18" spans="1:90" ht="15" x14ac:dyDescent="0.25">
      <c r="A18" s="300" t="s">
        <v>32</v>
      </c>
      <c r="B18" s="301">
        <v>60</v>
      </c>
      <c r="C18" s="301">
        <v>101</v>
      </c>
      <c r="D18" s="301">
        <v>135</v>
      </c>
      <c r="E18" s="301">
        <v>200</v>
      </c>
      <c r="F18" s="301">
        <v>156</v>
      </c>
      <c r="G18" s="301">
        <v>193</v>
      </c>
      <c r="H18" s="301">
        <v>175</v>
      </c>
      <c r="I18" s="301">
        <v>148</v>
      </c>
      <c r="J18" s="301">
        <v>164</v>
      </c>
      <c r="K18" s="301">
        <v>179</v>
      </c>
      <c r="L18" s="301">
        <v>125</v>
      </c>
      <c r="M18" s="301">
        <v>220</v>
      </c>
      <c r="N18" s="301">
        <v>198</v>
      </c>
      <c r="O18" s="301">
        <v>191</v>
      </c>
      <c r="P18" s="301">
        <v>131</v>
      </c>
      <c r="Q18" s="301">
        <v>111</v>
      </c>
      <c r="R18" s="301">
        <v>98</v>
      </c>
      <c r="S18" s="301">
        <v>73</v>
      </c>
      <c r="T18" s="301">
        <v>63</v>
      </c>
      <c r="U18" s="302">
        <v>54</v>
      </c>
      <c r="V18" s="147"/>
      <c r="W18" s="303" t="s">
        <v>56</v>
      </c>
      <c r="X18" s="304">
        <v>43</v>
      </c>
      <c r="Y18" s="304">
        <v>36</v>
      </c>
      <c r="Z18" s="304">
        <v>35</v>
      </c>
      <c r="AA18" s="304">
        <v>22</v>
      </c>
      <c r="AB18" s="304">
        <v>16</v>
      </c>
      <c r="AC18" s="304">
        <v>12</v>
      </c>
      <c r="AD18" s="304">
        <v>10</v>
      </c>
      <c r="AE18" s="304">
        <v>19</v>
      </c>
      <c r="AF18" s="304">
        <v>14</v>
      </c>
      <c r="AG18" s="304">
        <v>18</v>
      </c>
      <c r="AH18" s="304">
        <v>17</v>
      </c>
      <c r="AI18" s="304">
        <v>30</v>
      </c>
      <c r="AJ18" s="304">
        <v>25</v>
      </c>
      <c r="AK18" s="304">
        <v>29</v>
      </c>
      <c r="AL18" s="304">
        <v>24</v>
      </c>
      <c r="AM18" s="304">
        <v>35</v>
      </c>
      <c r="AN18" s="304">
        <v>6</v>
      </c>
      <c r="AO18" s="304">
        <v>18</v>
      </c>
      <c r="AP18" s="304">
        <v>35</v>
      </c>
      <c r="AQ18" s="305">
        <v>39</v>
      </c>
      <c r="AR18" s="194"/>
      <c r="AS18" s="26" t="s">
        <v>63</v>
      </c>
      <c r="AT18" s="26" t="s">
        <v>260</v>
      </c>
      <c r="AU18" s="26">
        <v>134</v>
      </c>
      <c r="AV18" s="26">
        <v>223</v>
      </c>
      <c r="AW18" s="26">
        <v>247</v>
      </c>
      <c r="AX18" s="26">
        <v>219</v>
      </c>
      <c r="AY18" s="26">
        <v>226</v>
      </c>
      <c r="AZ18" s="26">
        <v>211</v>
      </c>
      <c r="BA18" s="26">
        <v>168</v>
      </c>
      <c r="BB18" s="26">
        <v>116</v>
      </c>
      <c r="BC18" s="26">
        <v>130</v>
      </c>
      <c r="BD18" s="26">
        <v>113</v>
      </c>
      <c r="BE18" s="26">
        <v>204</v>
      </c>
      <c r="BF18" s="26">
        <v>276</v>
      </c>
      <c r="BG18" s="26">
        <v>316</v>
      </c>
      <c r="BH18" s="26">
        <v>320</v>
      </c>
      <c r="BI18" s="26">
        <v>283</v>
      </c>
      <c r="BJ18" s="26">
        <v>321</v>
      </c>
      <c r="BK18" s="26">
        <v>283</v>
      </c>
      <c r="BL18" s="26">
        <v>272</v>
      </c>
      <c r="BM18" s="26">
        <v>257</v>
      </c>
      <c r="BN18" s="26">
        <v>232</v>
      </c>
      <c r="BP18" s="237" t="s">
        <v>63</v>
      </c>
      <c r="BQ18" s="237" t="s">
        <v>28</v>
      </c>
      <c r="BR18" s="237">
        <v>10</v>
      </c>
      <c r="BS18" s="237">
        <v>10</v>
      </c>
      <c r="BT18" s="237">
        <v>7</v>
      </c>
      <c r="BU18" s="237">
        <v>8</v>
      </c>
      <c r="BV18" s="237">
        <v>3</v>
      </c>
      <c r="BW18" s="237">
        <v>53</v>
      </c>
      <c r="BX18" s="237">
        <v>30</v>
      </c>
      <c r="BY18" s="237">
        <v>25</v>
      </c>
      <c r="BZ18" s="237">
        <v>5</v>
      </c>
      <c r="CA18" s="237">
        <v>7</v>
      </c>
      <c r="CB18" s="237">
        <v>16</v>
      </c>
      <c r="CC18" s="237">
        <v>24</v>
      </c>
      <c r="CD18" s="237">
        <v>25</v>
      </c>
      <c r="CE18" s="237">
        <v>33</v>
      </c>
      <c r="CF18" s="237">
        <v>17</v>
      </c>
      <c r="CG18" s="237">
        <v>27</v>
      </c>
      <c r="CH18" s="237">
        <v>30</v>
      </c>
      <c r="CI18" s="237">
        <v>43</v>
      </c>
      <c r="CJ18" s="237">
        <v>52</v>
      </c>
      <c r="CK18" s="237">
        <v>52</v>
      </c>
      <c r="CL18" s="264">
        <v>477</v>
      </c>
    </row>
    <row r="19" spans="1:90" ht="15" x14ac:dyDescent="0.25">
      <c r="A19" s="294" t="s">
        <v>36</v>
      </c>
      <c r="B19" s="295">
        <v>128</v>
      </c>
      <c r="C19" s="295">
        <v>100</v>
      </c>
      <c r="D19" s="295">
        <v>131</v>
      </c>
      <c r="E19" s="295">
        <v>118</v>
      </c>
      <c r="F19" s="295">
        <v>56</v>
      </c>
      <c r="G19" s="295">
        <v>32</v>
      </c>
      <c r="H19" s="295">
        <v>49</v>
      </c>
      <c r="I19" s="295">
        <v>50</v>
      </c>
      <c r="J19" s="295">
        <v>45</v>
      </c>
      <c r="K19" s="295">
        <v>80</v>
      </c>
      <c r="L19" s="295">
        <v>133</v>
      </c>
      <c r="M19" s="295">
        <v>213</v>
      </c>
      <c r="N19" s="295">
        <v>184</v>
      </c>
      <c r="O19" s="295">
        <v>193</v>
      </c>
      <c r="P19" s="295">
        <v>183</v>
      </c>
      <c r="Q19" s="295">
        <v>251</v>
      </c>
      <c r="R19" s="295">
        <v>205</v>
      </c>
      <c r="S19" s="295">
        <v>126</v>
      </c>
      <c r="T19" s="295">
        <v>109</v>
      </c>
      <c r="U19" s="296">
        <v>303</v>
      </c>
      <c r="V19" s="147"/>
      <c r="W19" s="297" t="s">
        <v>32</v>
      </c>
      <c r="X19" s="298">
        <v>4</v>
      </c>
      <c r="Y19" s="298">
        <v>4</v>
      </c>
      <c r="Z19" s="298">
        <v>16</v>
      </c>
      <c r="AA19" s="298">
        <v>6</v>
      </c>
      <c r="AB19" s="298">
        <v>9</v>
      </c>
      <c r="AC19" s="298">
        <v>16</v>
      </c>
      <c r="AD19" s="298">
        <v>25</v>
      </c>
      <c r="AE19" s="298">
        <v>11</v>
      </c>
      <c r="AF19" s="298">
        <v>18</v>
      </c>
      <c r="AG19" s="298">
        <v>17</v>
      </c>
      <c r="AH19" s="298">
        <v>21</v>
      </c>
      <c r="AI19" s="298">
        <v>36</v>
      </c>
      <c r="AJ19" s="298">
        <v>28</v>
      </c>
      <c r="AK19" s="298">
        <v>25</v>
      </c>
      <c r="AL19" s="298">
        <v>27</v>
      </c>
      <c r="AM19" s="298">
        <v>13</v>
      </c>
      <c r="AN19" s="298">
        <v>20</v>
      </c>
      <c r="AO19" s="298">
        <v>15</v>
      </c>
      <c r="AP19" s="298">
        <v>39</v>
      </c>
      <c r="AQ19" s="299">
        <v>35</v>
      </c>
      <c r="AR19" s="194"/>
      <c r="AS19" s="26" t="s">
        <v>63</v>
      </c>
      <c r="AT19" s="26" t="s">
        <v>257</v>
      </c>
      <c r="AU19" s="26">
        <v>150</v>
      </c>
      <c r="AV19" s="26">
        <v>219</v>
      </c>
      <c r="AW19" s="26">
        <v>406</v>
      </c>
      <c r="AX19" s="26">
        <v>279</v>
      </c>
      <c r="AY19" s="26">
        <v>253</v>
      </c>
      <c r="AZ19" s="26">
        <v>214</v>
      </c>
      <c r="BA19" s="26">
        <v>167</v>
      </c>
      <c r="BB19" s="26">
        <v>103</v>
      </c>
      <c r="BC19" s="26">
        <v>59</v>
      </c>
      <c r="BD19" s="26">
        <v>101</v>
      </c>
      <c r="BE19" s="26">
        <v>74</v>
      </c>
      <c r="BF19" s="26">
        <v>126</v>
      </c>
      <c r="BG19" s="26">
        <v>132</v>
      </c>
      <c r="BH19" s="26">
        <v>92</v>
      </c>
      <c r="BI19" s="26">
        <v>114</v>
      </c>
      <c r="BJ19" s="26">
        <v>93</v>
      </c>
      <c r="BK19" s="26">
        <v>121</v>
      </c>
      <c r="BL19" s="26">
        <v>73</v>
      </c>
      <c r="BM19" s="26">
        <v>74</v>
      </c>
      <c r="BN19" s="26">
        <v>60</v>
      </c>
      <c r="BP19" s="237" t="s">
        <v>60</v>
      </c>
      <c r="BQ19" s="237" t="s">
        <v>270</v>
      </c>
      <c r="BR19" s="237">
        <v>24</v>
      </c>
      <c r="BS19" s="237">
        <v>36</v>
      </c>
      <c r="BT19" s="237">
        <v>44</v>
      </c>
      <c r="BU19" s="237">
        <v>20</v>
      </c>
      <c r="BV19" s="237">
        <v>28</v>
      </c>
      <c r="BW19" s="237">
        <v>23</v>
      </c>
      <c r="BX19" s="237">
        <v>29</v>
      </c>
      <c r="BY19" s="237">
        <v>22</v>
      </c>
      <c r="BZ19" s="237">
        <v>29</v>
      </c>
      <c r="CA19" s="237">
        <v>40</v>
      </c>
      <c r="CB19" s="237">
        <v>59</v>
      </c>
      <c r="CC19" s="237">
        <v>79</v>
      </c>
      <c r="CD19" s="237">
        <v>42</v>
      </c>
      <c r="CE19" s="237">
        <v>43</v>
      </c>
      <c r="CF19" s="237">
        <v>29</v>
      </c>
      <c r="CG19" s="237">
        <v>35</v>
      </c>
      <c r="CH19" s="237">
        <v>18</v>
      </c>
      <c r="CI19" s="237">
        <v>29</v>
      </c>
      <c r="CJ19" s="237">
        <v>53</v>
      </c>
      <c r="CK19" s="237">
        <v>46</v>
      </c>
      <c r="CL19" s="264">
        <v>728</v>
      </c>
    </row>
    <row r="20" spans="1:90" ht="15" x14ac:dyDescent="0.25">
      <c r="A20" s="300" t="s">
        <v>35</v>
      </c>
      <c r="B20" s="301">
        <v>15</v>
      </c>
      <c r="C20" s="301">
        <v>11</v>
      </c>
      <c r="D20" s="301">
        <v>9</v>
      </c>
      <c r="E20" s="301">
        <v>383</v>
      </c>
      <c r="F20" s="301">
        <v>255</v>
      </c>
      <c r="G20" s="301">
        <v>80</v>
      </c>
      <c r="H20" s="301">
        <v>104</v>
      </c>
      <c r="I20" s="301">
        <v>175</v>
      </c>
      <c r="J20" s="301">
        <v>160</v>
      </c>
      <c r="K20" s="301">
        <v>47</v>
      </c>
      <c r="L20" s="301">
        <v>49</v>
      </c>
      <c r="M20" s="301">
        <v>100</v>
      </c>
      <c r="N20" s="301">
        <v>114</v>
      </c>
      <c r="O20" s="301">
        <v>65</v>
      </c>
      <c r="P20" s="301">
        <v>54</v>
      </c>
      <c r="Q20" s="301">
        <v>28</v>
      </c>
      <c r="R20" s="301">
        <v>16</v>
      </c>
      <c r="S20" s="301">
        <v>16</v>
      </c>
      <c r="T20" s="301">
        <v>17</v>
      </c>
      <c r="U20" s="302">
        <v>8</v>
      </c>
      <c r="V20" s="147"/>
      <c r="W20" s="303" t="s">
        <v>109</v>
      </c>
      <c r="X20" s="304">
        <v>0</v>
      </c>
      <c r="Y20" s="304">
        <v>2</v>
      </c>
      <c r="Z20" s="304">
        <v>14</v>
      </c>
      <c r="AA20" s="304">
        <v>28</v>
      </c>
      <c r="AB20" s="304">
        <v>29</v>
      </c>
      <c r="AC20" s="304">
        <v>13</v>
      </c>
      <c r="AD20" s="304">
        <v>5</v>
      </c>
      <c r="AE20" s="304">
        <v>6</v>
      </c>
      <c r="AF20" s="304">
        <v>21</v>
      </c>
      <c r="AG20" s="304">
        <v>34</v>
      </c>
      <c r="AH20" s="304">
        <v>26</v>
      </c>
      <c r="AI20" s="304">
        <v>35</v>
      </c>
      <c r="AJ20" s="304">
        <v>24</v>
      </c>
      <c r="AK20" s="304">
        <v>18</v>
      </c>
      <c r="AL20" s="304">
        <v>29</v>
      </c>
      <c r="AM20" s="304">
        <v>17</v>
      </c>
      <c r="AN20" s="304">
        <v>8</v>
      </c>
      <c r="AO20" s="304">
        <v>14</v>
      </c>
      <c r="AP20" s="304">
        <v>34</v>
      </c>
      <c r="AQ20" s="305">
        <v>22</v>
      </c>
      <c r="AR20" s="194"/>
      <c r="AS20" s="26" t="s">
        <v>63</v>
      </c>
      <c r="AT20" s="26" t="s">
        <v>259</v>
      </c>
      <c r="AU20" s="26">
        <v>60</v>
      </c>
      <c r="AV20" s="26">
        <v>101</v>
      </c>
      <c r="AW20" s="26">
        <v>135</v>
      </c>
      <c r="AX20" s="26">
        <v>200</v>
      </c>
      <c r="AY20" s="26">
        <v>156</v>
      </c>
      <c r="AZ20" s="26">
        <v>193</v>
      </c>
      <c r="BA20" s="26">
        <v>175</v>
      </c>
      <c r="BB20" s="26">
        <v>148</v>
      </c>
      <c r="BC20" s="26">
        <v>164</v>
      </c>
      <c r="BD20" s="26">
        <v>179</v>
      </c>
      <c r="BE20" s="26">
        <v>125</v>
      </c>
      <c r="BF20" s="26">
        <v>220</v>
      </c>
      <c r="BG20" s="26">
        <v>198</v>
      </c>
      <c r="BH20" s="26">
        <v>191</v>
      </c>
      <c r="BI20" s="26">
        <v>131</v>
      </c>
      <c r="BJ20" s="26">
        <v>111</v>
      </c>
      <c r="BK20" s="26">
        <v>98</v>
      </c>
      <c r="BL20" s="26">
        <v>73</v>
      </c>
      <c r="BM20" s="26">
        <v>63</v>
      </c>
      <c r="BN20" s="26">
        <v>54</v>
      </c>
      <c r="BP20" s="237" t="s">
        <v>60</v>
      </c>
      <c r="BQ20" s="237" t="s">
        <v>56</v>
      </c>
      <c r="BR20" s="237">
        <v>43</v>
      </c>
      <c r="BS20" s="237">
        <v>36</v>
      </c>
      <c r="BT20" s="237">
        <v>35</v>
      </c>
      <c r="BU20" s="237">
        <v>22</v>
      </c>
      <c r="BV20" s="237">
        <v>16</v>
      </c>
      <c r="BW20" s="237">
        <v>12</v>
      </c>
      <c r="BX20" s="237">
        <v>10</v>
      </c>
      <c r="BY20" s="237">
        <v>19</v>
      </c>
      <c r="BZ20" s="237">
        <v>14</v>
      </c>
      <c r="CA20" s="237">
        <v>18</v>
      </c>
      <c r="CB20" s="237">
        <v>17</v>
      </c>
      <c r="CC20" s="237">
        <v>30</v>
      </c>
      <c r="CD20" s="237">
        <v>25</v>
      </c>
      <c r="CE20" s="237">
        <v>29</v>
      </c>
      <c r="CF20" s="237">
        <v>24</v>
      </c>
      <c r="CG20" s="237">
        <v>35</v>
      </c>
      <c r="CH20" s="237">
        <v>6</v>
      </c>
      <c r="CI20" s="237">
        <v>18</v>
      </c>
      <c r="CJ20" s="237">
        <v>35</v>
      </c>
      <c r="CK20" s="237">
        <v>39</v>
      </c>
      <c r="CL20" s="264">
        <v>483</v>
      </c>
    </row>
    <row r="21" spans="1:90" ht="15" x14ac:dyDescent="0.25">
      <c r="A21" s="294" t="s">
        <v>43</v>
      </c>
      <c r="B21" s="295">
        <v>96</v>
      </c>
      <c r="C21" s="295">
        <v>82</v>
      </c>
      <c r="D21" s="295">
        <v>87</v>
      </c>
      <c r="E21" s="295">
        <v>101</v>
      </c>
      <c r="F21" s="295">
        <v>90</v>
      </c>
      <c r="G21" s="295">
        <v>80</v>
      </c>
      <c r="H21" s="295">
        <v>66</v>
      </c>
      <c r="I21" s="295">
        <v>48</v>
      </c>
      <c r="J21" s="295">
        <v>85</v>
      </c>
      <c r="K21" s="295">
        <v>71</v>
      </c>
      <c r="L21" s="295">
        <v>81</v>
      </c>
      <c r="M21" s="295">
        <v>72</v>
      </c>
      <c r="N21" s="295">
        <v>98</v>
      </c>
      <c r="O21" s="295">
        <v>108</v>
      </c>
      <c r="P21" s="295">
        <v>104</v>
      </c>
      <c r="Q21" s="295">
        <v>111</v>
      </c>
      <c r="R21" s="295">
        <v>78</v>
      </c>
      <c r="S21" s="295">
        <v>74</v>
      </c>
      <c r="T21" s="295">
        <v>64</v>
      </c>
      <c r="U21" s="296">
        <v>99</v>
      </c>
      <c r="V21" s="147"/>
      <c r="W21" s="297" t="s">
        <v>42</v>
      </c>
      <c r="X21" s="298">
        <v>7</v>
      </c>
      <c r="Y21" s="298">
        <v>4</v>
      </c>
      <c r="Z21" s="298">
        <v>11</v>
      </c>
      <c r="AA21" s="298">
        <v>3</v>
      </c>
      <c r="AB21" s="298">
        <v>8</v>
      </c>
      <c r="AC21" s="298">
        <v>9</v>
      </c>
      <c r="AD21" s="298">
        <v>6</v>
      </c>
      <c r="AE21" s="298">
        <v>6</v>
      </c>
      <c r="AF21" s="298">
        <v>4</v>
      </c>
      <c r="AG21" s="298">
        <v>15</v>
      </c>
      <c r="AH21" s="298">
        <v>10</v>
      </c>
      <c r="AI21" s="298">
        <v>18</v>
      </c>
      <c r="AJ21" s="298">
        <v>22</v>
      </c>
      <c r="AK21" s="298">
        <v>16</v>
      </c>
      <c r="AL21" s="298">
        <v>5</v>
      </c>
      <c r="AM21" s="298">
        <v>16</v>
      </c>
      <c r="AN21" s="298">
        <v>6</v>
      </c>
      <c r="AO21" s="298">
        <v>10</v>
      </c>
      <c r="AP21" s="298">
        <v>24</v>
      </c>
      <c r="AQ21" s="299">
        <v>22</v>
      </c>
      <c r="AR21" s="194"/>
      <c r="AS21" s="26" t="s">
        <v>63</v>
      </c>
      <c r="AT21" s="26" t="s">
        <v>36</v>
      </c>
      <c r="AU21" s="26">
        <v>128</v>
      </c>
      <c r="AV21" s="26">
        <v>100</v>
      </c>
      <c r="AW21" s="26">
        <v>131</v>
      </c>
      <c r="AX21" s="26">
        <v>118</v>
      </c>
      <c r="AY21" s="26">
        <v>56</v>
      </c>
      <c r="AZ21" s="26">
        <v>32</v>
      </c>
      <c r="BA21" s="26">
        <v>49</v>
      </c>
      <c r="BB21" s="26">
        <v>50</v>
      </c>
      <c r="BC21" s="26">
        <v>45</v>
      </c>
      <c r="BD21" s="26">
        <v>80</v>
      </c>
      <c r="BE21" s="26">
        <v>133</v>
      </c>
      <c r="BF21" s="26">
        <v>213</v>
      </c>
      <c r="BG21" s="26">
        <v>184</v>
      </c>
      <c r="BH21" s="26">
        <v>193</v>
      </c>
      <c r="BI21" s="26">
        <v>183</v>
      </c>
      <c r="BJ21" s="26">
        <v>251</v>
      </c>
      <c r="BK21" s="26">
        <v>205</v>
      </c>
      <c r="BL21" s="26">
        <v>126</v>
      </c>
      <c r="BM21" s="26">
        <v>109</v>
      </c>
      <c r="BN21" s="26">
        <v>303</v>
      </c>
      <c r="BP21" s="237" t="s">
        <v>63</v>
      </c>
      <c r="BQ21" s="237" t="s">
        <v>259</v>
      </c>
      <c r="BR21" s="237">
        <v>4</v>
      </c>
      <c r="BS21" s="237">
        <v>4</v>
      </c>
      <c r="BT21" s="237">
        <v>16</v>
      </c>
      <c r="BU21" s="237">
        <v>6</v>
      </c>
      <c r="BV21" s="237">
        <v>9</v>
      </c>
      <c r="BW21" s="237">
        <v>16</v>
      </c>
      <c r="BX21" s="237">
        <v>25</v>
      </c>
      <c r="BY21" s="237">
        <v>11</v>
      </c>
      <c r="BZ21" s="237">
        <v>18</v>
      </c>
      <c r="CA21" s="237">
        <v>17</v>
      </c>
      <c r="CB21" s="237">
        <v>21</v>
      </c>
      <c r="CC21" s="237">
        <v>36</v>
      </c>
      <c r="CD21" s="237">
        <v>28</v>
      </c>
      <c r="CE21" s="237">
        <v>25</v>
      </c>
      <c r="CF21" s="237">
        <v>27</v>
      </c>
      <c r="CG21" s="237">
        <v>13</v>
      </c>
      <c r="CH21" s="237">
        <v>20</v>
      </c>
      <c r="CI21" s="237">
        <v>15</v>
      </c>
      <c r="CJ21" s="237">
        <v>39</v>
      </c>
      <c r="CK21" s="237">
        <v>35</v>
      </c>
      <c r="CL21" s="264">
        <v>385</v>
      </c>
    </row>
    <row r="22" spans="1:90" ht="15" x14ac:dyDescent="0.25">
      <c r="A22" s="300" t="s">
        <v>37</v>
      </c>
      <c r="B22" s="301">
        <v>58</v>
      </c>
      <c r="C22" s="301">
        <v>127</v>
      </c>
      <c r="D22" s="301">
        <v>101</v>
      </c>
      <c r="E22" s="301">
        <v>129</v>
      </c>
      <c r="F22" s="301">
        <v>120</v>
      </c>
      <c r="G22" s="301">
        <v>122</v>
      </c>
      <c r="H22" s="301">
        <v>94</v>
      </c>
      <c r="I22" s="301">
        <v>76</v>
      </c>
      <c r="J22" s="301">
        <v>54</v>
      </c>
      <c r="K22" s="301">
        <v>56</v>
      </c>
      <c r="L22" s="301">
        <v>59</v>
      </c>
      <c r="M22" s="301">
        <v>81</v>
      </c>
      <c r="N22" s="301">
        <v>76</v>
      </c>
      <c r="O22" s="301">
        <v>67</v>
      </c>
      <c r="P22" s="301">
        <v>50</v>
      </c>
      <c r="Q22" s="301">
        <v>51</v>
      </c>
      <c r="R22" s="301">
        <v>49</v>
      </c>
      <c r="S22" s="301">
        <v>39</v>
      </c>
      <c r="T22" s="301">
        <v>43</v>
      </c>
      <c r="U22" s="302">
        <v>25</v>
      </c>
      <c r="V22" s="147"/>
      <c r="W22" s="303" t="s">
        <v>200</v>
      </c>
      <c r="X22" s="304">
        <v>0</v>
      </c>
      <c r="Y22" s="304">
        <v>0</v>
      </c>
      <c r="Z22" s="304">
        <v>0</v>
      </c>
      <c r="AA22" s="304">
        <v>0</v>
      </c>
      <c r="AB22" s="304">
        <v>0</v>
      </c>
      <c r="AC22" s="304">
        <v>0</v>
      </c>
      <c r="AD22" s="304">
        <v>0</v>
      </c>
      <c r="AE22" s="304">
        <v>0</v>
      </c>
      <c r="AF22" s="304">
        <v>0</v>
      </c>
      <c r="AG22" s="304">
        <v>0</v>
      </c>
      <c r="AH22" s="304">
        <v>0</v>
      </c>
      <c r="AI22" s="304">
        <v>0</v>
      </c>
      <c r="AJ22" s="304">
        <v>0</v>
      </c>
      <c r="AK22" s="304">
        <v>0</v>
      </c>
      <c r="AL22" s="304">
        <v>0</v>
      </c>
      <c r="AM22" s="304">
        <v>0</v>
      </c>
      <c r="AN22" s="304">
        <v>0</v>
      </c>
      <c r="AO22" s="304">
        <v>12</v>
      </c>
      <c r="AP22" s="304">
        <v>22</v>
      </c>
      <c r="AQ22" s="305">
        <v>21</v>
      </c>
      <c r="AR22" s="194"/>
      <c r="AS22" s="26" t="s">
        <v>63</v>
      </c>
      <c r="AT22" s="26" t="s">
        <v>262</v>
      </c>
      <c r="AU22" s="26">
        <v>15</v>
      </c>
      <c r="AV22" s="26">
        <v>11</v>
      </c>
      <c r="AW22" s="26">
        <v>9</v>
      </c>
      <c r="AX22" s="26">
        <v>383</v>
      </c>
      <c r="AY22" s="26">
        <v>255</v>
      </c>
      <c r="AZ22" s="26">
        <v>80</v>
      </c>
      <c r="BA22" s="26">
        <v>104</v>
      </c>
      <c r="BB22" s="26">
        <v>175</v>
      </c>
      <c r="BC22" s="26">
        <v>160</v>
      </c>
      <c r="BD22" s="26">
        <v>47</v>
      </c>
      <c r="BE22" s="26">
        <v>49</v>
      </c>
      <c r="BF22" s="26">
        <v>100</v>
      </c>
      <c r="BG22" s="26">
        <v>114</v>
      </c>
      <c r="BH22" s="26">
        <v>65</v>
      </c>
      <c r="BI22" s="26">
        <v>54</v>
      </c>
      <c r="BJ22" s="26">
        <v>28</v>
      </c>
      <c r="BK22" s="26">
        <v>16</v>
      </c>
      <c r="BL22" s="26">
        <v>16</v>
      </c>
      <c r="BM22" s="26">
        <v>17</v>
      </c>
      <c r="BN22" s="26">
        <v>8</v>
      </c>
      <c r="BP22" s="237" t="s">
        <v>63</v>
      </c>
      <c r="BQ22" s="237" t="s">
        <v>109</v>
      </c>
      <c r="BR22" s="237">
        <v>0</v>
      </c>
      <c r="BS22" s="237">
        <v>2</v>
      </c>
      <c r="BT22" s="237">
        <v>14</v>
      </c>
      <c r="BU22" s="237">
        <v>28</v>
      </c>
      <c r="BV22" s="237">
        <v>29</v>
      </c>
      <c r="BW22" s="237">
        <v>13</v>
      </c>
      <c r="BX22" s="237">
        <v>5</v>
      </c>
      <c r="BY22" s="237">
        <v>6</v>
      </c>
      <c r="BZ22" s="237">
        <v>21</v>
      </c>
      <c r="CA22" s="237">
        <v>34</v>
      </c>
      <c r="CB22" s="237">
        <v>26</v>
      </c>
      <c r="CC22" s="237">
        <v>35</v>
      </c>
      <c r="CD22" s="237">
        <v>24</v>
      </c>
      <c r="CE22" s="237">
        <v>18</v>
      </c>
      <c r="CF22" s="237">
        <v>29</v>
      </c>
      <c r="CG22" s="237">
        <v>17</v>
      </c>
      <c r="CH22" s="237">
        <v>8</v>
      </c>
      <c r="CI22" s="237">
        <v>14</v>
      </c>
      <c r="CJ22" s="237">
        <v>34</v>
      </c>
      <c r="CK22" s="237">
        <v>22</v>
      </c>
      <c r="CL22" s="264">
        <v>379</v>
      </c>
    </row>
    <row r="23" spans="1:90" ht="15" x14ac:dyDescent="0.25">
      <c r="A23" s="294" t="s">
        <v>306</v>
      </c>
      <c r="B23" s="295">
        <v>178</v>
      </c>
      <c r="C23" s="295">
        <v>137</v>
      </c>
      <c r="D23" s="295">
        <v>76</v>
      </c>
      <c r="E23" s="295">
        <v>50</v>
      </c>
      <c r="F23" s="295">
        <v>77</v>
      </c>
      <c r="G23" s="295">
        <v>46</v>
      </c>
      <c r="H23" s="295">
        <v>35</v>
      </c>
      <c r="I23" s="295">
        <v>29</v>
      </c>
      <c r="J23" s="295">
        <v>34</v>
      </c>
      <c r="K23" s="295">
        <v>44</v>
      </c>
      <c r="L23" s="295">
        <v>41</v>
      </c>
      <c r="M23" s="295">
        <v>50</v>
      </c>
      <c r="N23" s="295">
        <v>71</v>
      </c>
      <c r="O23" s="295">
        <v>67</v>
      </c>
      <c r="P23" s="295">
        <v>60</v>
      </c>
      <c r="Q23" s="295">
        <v>49</v>
      </c>
      <c r="R23" s="295">
        <v>36</v>
      </c>
      <c r="S23" s="295">
        <v>35</v>
      </c>
      <c r="T23" s="295">
        <v>47</v>
      </c>
      <c r="U23" s="296">
        <v>109</v>
      </c>
      <c r="V23" s="147"/>
      <c r="W23" s="297" t="s">
        <v>285</v>
      </c>
      <c r="X23" s="298">
        <v>9</v>
      </c>
      <c r="Y23" s="298">
        <v>18</v>
      </c>
      <c r="Z23" s="298">
        <v>14</v>
      </c>
      <c r="AA23" s="298">
        <v>6</v>
      </c>
      <c r="AB23" s="298">
        <v>9</v>
      </c>
      <c r="AC23" s="298">
        <v>7</v>
      </c>
      <c r="AD23" s="298">
        <v>6</v>
      </c>
      <c r="AE23" s="298">
        <v>5</v>
      </c>
      <c r="AF23" s="298">
        <v>4</v>
      </c>
      <c r="AG23" s="298">
        <v>15</v>
      </c>
      <c r="AH23" s="298">
        <v>13</v>
      </c>
      <c r="AI23" s="298">
        <v>20</v>
      </c>
      <c r="AJ23" s="298">
        <v>8</v>
      </c>
      <c r="AK23" s="298">
        <v>3</v>
      </c>
      <c r="AL23" s="298">
        <v>8</v>
      </c>
      <c r="AM23" s="298">
        <v>12</v>
      </c>
      <c r="AN23" s="298">
        <v>5</v>
      </c>
      <c r="AO23" s="298">
        <v>6</v>
      </c>
      <c r="AP23" s="298">
        <v>11</v>
      </c>
      <c r="AQ23" s="299">
        <v>18</v>
      </c>
      <c r="AR23" s="194"/>
      <c r="AS23" s="26" t="s">
        <v>60</v>
      </c>
      <c r="AT23" s="26" t="s">
        <v>270</v>
      </c>
      <c r="AU23" s="26">
        <v>96</v>
      </c>
      <c r="AV23" s="26">
        <v>82</v>
      </c>
      <c r="AW23" s="26">
        <v>87</v>
      </c>
      <c r="AX23" s="26">
        <v>101</v>
      </c>
      <c r="AY23" s="26">
        <v>90</v>
      </c>
      <c r="AZ23" s="26">
        <v>80</v>
      </c>
      <c r="BA23" s="26">
        <v>66</v>
      </c>
      <c r="BB23" s="26">
        <v>48</v>
      </c>
      <c r="BC23" s="26">
        <v>85</v>
      </c>
      <c r="BD23" s="26">
        <v>71</v>
      </c>
      <c r="BE23" s="26">
        <v>81</v>
      </c>
      <c r="BF23" s="26">
        <v>72</v>
      </c>
      <c r="BG23" s="26">
        <v>98</v>
      </c>
      <c r="BH23" s="26">
        <v>108</v>
      </c>
      <c r="BI23" s="26">
        <v>104</v>
      </c>
      <c r="BJ23" s="26">
        <v>111</v>
      </c>
      <c r="BK23" s="26">
        <v>78</v>
      </c>
      <c r="BL23" s="26">
        <v>74</v>
      </c>
      <c r="BM23" s="26">
        <v>64</v>
      </c>
      <c r="BN23" s="26">
        <v>99</v>
      </c>
      <c r="BP23" s="237" t="s">
        <v>63</v>
      </c>
      <c r="BQ23" s="237" t="s">
        <v>269</v>
      </c>
      <c r="BR23" s="237">
        <v>7</v>
      </c>
      <c r="BS23" s="237">
        <v>4</v>
      </c>
      <c r="BT23" s="237">
        <v>11</v>
      </c>
      <c r="BU23" s="237">
        <v>3</v>
      </c>
      <c r="BV23" s="237">
        <v>8</v>
      </c>
      <c r="BW23" s="237">
        <v>9</v>
      </c>
      <c r="BX23" s="237">
        <v>6</v>
      </c>
      <c r="BY23" s="237">
        <v>6</v>
      </c>
      <c r="BZ23" s="237">
        <v>4</v>
      </c>
      <c r="CA23" s="237">
        <v>15</v>
      </c>
      <c r="CB23" s="237">
        <v>10</v>
      </c>
      <c r="CC23" s="237">
        <v>18</v>
      </c>
      <c r="CD23" s="237">
        <v>22</v>
      </c>
      <c r="CE23" s="237">
        <v>16</v>
      </c>
      <c r="CF23" s="237">
        <v>5</v>
      </c>
      <c r="CG23" s="237">
        <v>16</v>
      </c>
      <c r="CH23" s="237">
        <v>6</v>
      </c>
      <c r="CI23" s="237">
        <v>10</v>
      </c>
      <c r="CJ23" s="237">
        <v>24</v>
      </c>
      <c r="CK23" s="237">
        <v>22</v>
      </c>
      <c r="CL23" s="264">
        <v>222</v>
      </c>
    </row>
    <row r="24" spans="1:90" ht="15" x14ac:dyDescent="0.25">
      <c r="A24" s="300" t="s">
        <v>52</v>
      </c>
      <c r="B24" s="301">
        <v>29</v>
      </c>
      <c r="C24" s="301">
        <v>39</v>
      </c>
      <c r="D24" s="301">
        <v>31</v>
      </c>
      <c r="E24" s="301">
        <v>44</v>
      </c>
      <c r="F24" s="301">
        <v>40</v>
      </c>
      <c r="G24" s="301">
        <v>28</v>
      </c>
      <c r="H24" s="301">
        <v>31</v>
      </c>
      <c r="I24" s="301">
        <v>18</v>
      </c>
      <c r="J24" s="301">
        <v>49</v>
      </c>
      <c r="K24" s="301">
        <v>42</v>
      </c>
      <c r="L24" s="301">
        <v>44</v>
      </c>
      <c r="M24" s="301">
        <v>45</v>
      </c>
      <c r="N24" s="301">
        <v>84</v>
      </c>
      <c r="O24" s="301">
        <v>74</v>
      </c>
      <c r="P24" s="301">
        <v>110</v>
      </c>
      <c r="Q24" s="301">
        <v>113</v>
      </c>
      <c r="R24" s="301">
        <v>102</v>
      </c>
      <c r="S24" s="301">
        <v>84</v>
      </c>
      <c r="T24" s="301">
        <v>70</v>
      </c>
      <c r="U24" s="302">
        <v>89</v>
      </c>
      <c r="V24" s="147"/>
      <c r="W24" s="303" t="s">
        <v>45</v>
      </c>
      <c r="X24" s="304">
        <v>1</v>
      </c>
      <c r="Y24" s="304">
        <v>4</v>
      </c>
      <c r="Z24" s="304">
        <v>6</v>
      </c>
      <c r="AA24" s="304">
        <v>2</v>
      </c>
      <c r="AB24" s="304">
        <v>2</v>
      </c>
      <c r="AC24" s="304">
        <v>4</v>
      </c>
      <c r="AD24" s="304">
        <v>13</v>
      </c>
      <c r="AE24" s="304">
        <v>9</v>
      </c>
      <c r="AF24" s="304">
        <v>10</v>
      </c>
      <c r="AG24" s="304">
        <v>15</v>
      </c>
      <c r="AH24" s="304">
        <v>16</v>
      </c>
      <c r="AI24" s="304">
        <v>12</v>
      </c>
      <c r="AJ24" s="304">
        <v>14</v>
      </c>
      <c r="AK24" s="304">
        <v>10</v>
      </c>
      <c r="AL24" s="304">
        <v>12</v>
      </c>
      <c r="AM24" s="304">
        <v>14</v>
      </c>
      <c r="AN24" s="304">
        <v>12</v>
      </c>
      <c r="AO24" s="304">
        <v>10</v>
      </c>
      <c r="AP24" s="304">
        <v>11</v>
      </c>
      <c r="AQ24" s="305">
        <v>18</v>
      </c>
      <c r="AR24" s="194"/>
      <c r="AS24" s="26" t="s">
        <v>63</v>
      </c>
      <c r="AT24" s="26" t="s">
        <v>263</v>
      </c>
      <c r="AU24" s="26">
        <v>58</v>
      </c>
      <c r="AV24" s="26">
        <v>127</v>
      </c>
      <c r="AW24" s="26">
        <v>101</v>
      </c>
      <c r="AX24" s="26">
        <v>129</v>
      </c>
      <c r="AY24" s="26">
        <v>120</v>
      </c>
      <c r="AZ24" s="26">
        <v>122</v>
      </c>
      <c r="BA24" s="26">
        <v>94</v>
      </c>
      <c r="BB24" s="26">
        <v>76</v>
      </c>
      <c r="BC24" s="26">
        <v>54</v>
      </c>
      <c r="BD24" s="26">
        <v>56</v>
      </c>
      <c r="BE24" s="26">
        <v>59</v>
      </c>
      <c r="BF24" s="26">
        <v>81</v>
      </c>
      <c r="BG24" s="26">
        <v>76</v>
      </c>
      <c r="BH24" s="26">
        <v>67</v>
      </c>
      <c r="BI24" s="26">
        <v>50</v>
      </c>
      <c r="BJ24" s="26">
        <v>51</v>
      </c>
      <c r="BK24" s="26">
        <v>49</v>
      </c>
      <c r="BL24" s="26">
        <v>39</v>
      </c>
      <c r="BM24" s="26">
        <v>43</v>
      </c>
      <c r="BN24" s="26">
        <v>25</v>
      </c>
      <c r="BP24" s="237" t="s">
        <v>60</v>
      </c>
      <c r="BQ24" s="237" t="s">
        <v>307</v>
      </c>
      <c r="BR24" s="237">
        <v>0</v>
      </c>
      <c r="BS24" s="237">
        <v>0</v>
      </c>
      <c r="BT24" s="237">
        <v>0</v>
      </c>
      <c r="BU24" s="237">
        <v>0</v>
      </c>
      <c r="BV24" s="237">
        <v>0</v>
      </c>
      <c r="BW24" s="237">
        <v>0</v>
      </c>
      <c r="BX24" s="237">
        <v>0</v>
      </c>
      <c r="BY24" s="237">
        <v>0</v>
      </c>
      <c r="BZ24" s="237">
        <v>0</v>
      </c>
      <c r="CA24" s="237">
        <v>0</v>
      </c>
      <c r="CB24" s="237">
        <v>0</v>
      </c>
      <c r="CC24" s="237">
        <v>0</v>
      </c>
      <c r="CD24" s="237">
        <v>0</v>
      </c>
      <c r="CE24" s="237">
        <v>0</v>
      </c>
      <c r="CF24" s="237">
        <v>0</v>
      </c>
      <c r="CG24" s="237">
        <v>0</v>
      </c>
      <c r="CH24" s="237">
        <v>0</v>
      </c>
      <c r="CI24" s="237">
        <v>12</v>
      </c>
      <c r="CJ24" s="237">
        <v>22</v>
      </c>
      <c r="CK24" s="237">
        <v>21</v>
      </c>
      <c r="CL24" s="264">
        <v>55</v>
      </c>
    </row>
    <row r="25" spans="1:90" ht="15" x14ac:dyDescent="0.25">
      <c r="A25" s="294" t="s">
        <v>109</v>
      </c>
      <c r="B25" s="295">
        <v>4</v>
      </c>
      <c r="C25" s="295">
        <v>2</v>
      </c>
      <c r="D25" s="295">
        <v>14</v>
      </c>
      <c r="E25" s="295">
        <v>21</v>
      </c>
      <c r="F25" s="295">
        <v>29</v>
      </c>
      <c r="G25" s="295">
        <v>39</v>
      </c>
      <c r="H25" s="295">
        <v>33</v>
      </c>
      <c r="I25" s="295">
        <v>26</v>
      </c>
      <c r="J25" s="295">
        <v>62</v>
      </c>
      <c r="K25" s="295">
        <v>76</v>
      </c>
      <c r="L25" s="295">
        <v>55</v>
      </c>
      <c r="M25" s="295">
        <v>61</v>
      </c>
      <c r="N25" s="295">
        <v>74</v>
      </c>
      <c r="O25" s="295">
        <v>78</v>
      </c>
      <c r="P25" s="295">
        <v>93</v>
      </c>
      <c r="Q25" s="295">
        <v>64</v>
      </c>
      <c r="R25" s="295">
        <v>54</v>
      </c>
      <c r="S25" s="295">
        <v>48</v>
      </c>
      <c r="T25" s="295">
        <v>54</v>
      </c>
      <c r="U25" s="296">
        <v>37</v>
      </c>
      <c r="V25" s="147"/>
      <c r="W25" s="297" t="s">
        <v>75</v>
      </c>
      <c r="X25" s="298">
        <v>0</v>
      </c>
      <c r="Y25" s="298">
        <v>1</v>
      </c>
      <c r="Z25" s="298">
        <v>3</v>
      </c>
      <c r="AA25" s="298">
        <v>1</v>
      </c>
      <c r="AB25" s="298">
        <v>4</v>
      </c>
      <c r="AC25" s="298">
        <v>3</v>
      </c>
      <c r="AD25" s="298">
        <v>6</v>
      </c>
      <c r="AE25" s="298">
        <v>6</v>
      </c>
      <c r="AF25" s="298">
        <v>8</v>
      </c>
      <c r="AG25" s="298">
        <v>15</v>
      </c>
      <c r="AH25" s="298">
        <v>17</v>
      </c>
      <c r="AI25" s="298">
        <v>23</v>
      </c>
      <c r="AJ25" s="298">
        <v>25</v>
      </c>
      <c r="AK25" s="298">
        <v>21</v>
      </c>
      <c r="AL25" s="298">
        <v>24</v>
      </c>
      <c r="AM25" s="298">
        <v>11</v>
      </c>
      <c r="AN25" s="298">
        <v>3</v>
      </c>
      <c r="AO25" s="298">
        <v>16</v>
      </c>
      <c r="AP25" s="298">
        <v>15</v>
      </c>
      <c r="AQ25" s="299">
        <v>17</v>
      </c>
      <c r="AR25" s="194"/>
      <c r="AS25" s="26" t="s">
        <v>63</v>
      </c>
      <c r="AT25" s="26" t="s">
        <v>266</v>
      </c>
      <c r="AU25" s="26">
        <v>178</v>
      </c>
      <c r="AV25" s="26">
        <v>137</v>
      </c>
      <c r="AW25" s="26">
        <v>76</v>
      </c>
      <c r="AX25" s="26">
        <v>50</v>
      </c>
      <c r="AY25" s="26">
        <v>77</v>
      </c>
      <c r="AZ25" s="26">
        <v>46</v>
      </c>
      <c r="BA25" s="26">
        <v>35</v>
      </c>
      <c r="BB25" s="26">
        <v>29</v>
      </c>
      <c r="BC25" s="26">
        <v>34</v>
      </c>
      <c r="BD25" s="26">
        <v>44</v>
      </c>
      <c r="BE25" s="26">
        <v>41</v>
      </c>
      <c r="BF25" s="26">
        <v>50</v>
      </c>
      <c r="BG25" s="26">
        <v>71</v>
      </c>
      <c r="BH25" s="26">
        <v>67</v>
      </c>
      <c r="BI25" s="26">
        <v>60</v>
      </c>
      <c r="BJ25" s="26">
        <v>49</v>
      </c>
      <c r="BK25" s="26">
        <v>36</v>
      </c>
      <c r="BL25" s="26">
        <v>35</v>
      </c>
      <c r="BM25" s="26">
        <v>47</v>
      </c>
      <c r="BN25" s="26">
        <v>109</v>
      </c>
      <c r="BP25" s="237" t="s">
        <v>254</v>
      </c>
      <c r="BQ25" s="237" t="s">
        <v>285</v>
      </c>
      <c r="BR25" s="237">
        <v>9</v>
      </c>
      <c r="BS25" s="237">
        <v>18</v>
      </c>
      <c r="BT25" s="237">
        <v>14</v>
      </c>
      <c r="BU25" s="237">
        <v>6</v>
      </c>
      <c r="BV25" s="237">
        <v>9</v>
      </c>
      <c r="BW25" s="237">
        <v>7</v>
      </c>
      <c r="BX25" s="237">
        <v>6</v>
      </c>
      <c r="BY25" s="237">
        <v>5</v>
      </c>
      <c r="BZ25" s="237">
        <v>4</v>
      </c>
      <c r="CA25" s="237">
        <v>15</v>
      </c>
      <c r="CB25" s="237">
        <v>13</v>
      </c>
      <c r="CC25" s="237">
        <v>20</v>
      </c>
      <c r="CD25" s="237">
        <v>8</v>
      </c>
      <c r="CE25" s="237">
        <v>3</v>
      </c>
      <c r="CF25" s="237">
        <v>8</v>
      </c>
      <c r="CG25" s="237">
        <v>12</v>
      </c>
      <c r="CH25" s="237">
        <v>5</v>
      </c>
      <c r="CI25" s="237">
        <v>6</v>
      </c>
      <c r="CJ25" s="237">
        <v>11</v>
      </c>
      <c r="CK25" s="237">
        <v>18</v>
      </c>
      <c r="CL25" s="264">
        <v>197</v>
      </c>
    </row>
    <row r="26" spans="1:90" ht="15" x14ac:dyDescent="0.25">
      <c r="A26" s="300" t="s">
        <v>42</v>
      </c>
      <c r="B26" s="301">
        <v>11</v>
      </c>
      <c r="C26" s="301">
        <v>25</v>
      </c>
      <c r="D26" s="301">
        <v>32</v>
      </c>
      <c r="E26" s="301">
        <v>51</v>
      </c>
      <c r="F26" s="301">
        <v>41</v>
      </c>
      <c r="G26" s="301">
        <v>58</v>
      </c>
      <c r="H26" s="301">
        <v>45</v>
      </c>
      <c r="I26" s="301">
        <v>49</v>
      </c>
      <c r="J26" s="301">
        <v>51</v>
      </c>
      <c r="K26" s="301">
        <v>46</v>
      </c>
      <c r="L26" s="301">
        <v>42</v>
      </c>
      <c r="M26" s="301">
        <v>73</v>
      </c>
      <c r="N26" s="301">
        <v>69</v>
      </c>
      <c r="O26" s="301">
        <v>55</v>
      </c>
      <c r="P26" s="301">
        <v>44</v>
      </c>
      <c r="Q26" s="301">
        <v>70</v>
      </c>
      <c r="R26" s="301">
        <v>50</v>
      </c>
      <c r="S26" s="301">
        <v>43</v>
      </c>
      <c r="T26" s="301">
        <v>27</v>
      </c>
      <c r="U26" s="302">
        <v>31</v>
      </c>
      <c r="V26" s="147"/>
      <c r="W26" s="303" t="s">
        <v>30</v>
      </c>
      <c r="X26" s="304">
        <v>6</v>
      </c>
      <c r="Y26" s="304">
        <v>3</v>
      </c>
      <c r="Z26" s="304">
        <v>15</v>
      </c>
      <c r="AA26" s="304">
        <v>14</v>
      </c>
      <c r="AB26" s="304">
        <v>6</v>
      </c>
      <c r="AC26" s="304">
        <v>13</v>
      </c>
      <c r="AD26" s="304">
        <v>29</v>
      </c>
      <c r="AE26" s="304">
        <v>7</v>
      </c>
      <c r="AF26" s="304">
        <v>9</v>
      </c>
      <c r="AG26" s="304">
        <v>3</v>
      </c>
      <c r="AH26" s="304">
        <v>8</v>
      </c>
      <c r="AI26" s="304">
        <v>6</v>
      </c>
      <c r="AJ26" s="304">
        <v>15</v>
      </c>
      <c r="AK26" s="304">
        <v>13</v>
      </c>
      <c r="AL26" s="304">
        <v>6</v>
      </c>
      <c r="AM26" s="304">
        <v>12</v>
      </c>
      <c r="AN26" s="304">
        <v>12</v>
      </c>
      <c r="AO26" s="304">
        <v>10</v>
      </c>
      <c r="AP26" s="304">
        <v>13</v>
      </c>
      <c r="AQ26" s="305">
        <v>14</v>
      </c>
      <c r="AR26" s="194"/>
      <c r="AS26" s="26" t="s">
        <v>63</v>
      </c>
      <c r="AT26" s="26" t="s">
        <v>275</v>
      </c>
      <c r="AU26" s="26">
        <v>29</v>
      </c>
      <c r="AV26" s="26">
        <v>39</v>
      </c>
      <c r="AW26" s="26">
        <v>31</v>
      </c>
      <c r="AX26" s="26">
        <v>44</v>
      </c>
      <c r="AY26" s="26">
        <v>40</v>
      </c>
      <c r="AZ26" s="26">
        <v>28</v>
      </c>
      <c r="BA26" s="26">
        <v>31</v>
      </c>
      <c r="BB26" s="26">
        <v>18</v>
      </c>
      <c r="BC26" s="26">
        <v>49</v>
      </c>
      <c r="BD26" s="26">
        <v>42</v>
      </c>
      <c r="BE26" s="26">
        <v>44</v>
      </c>
      <c r="BF26" s="26">
        <v>45</v>
      </c>
      <c r="BG26" s="26">
        <v>84</v>
      </c>
      <c r="BH26" s="26">
        <v>74</v>
      </c>
      <c r="BI26" s="26">
        <v>110</v>
      </c>
      <c r="BJ26" s="26">
        <v>113</v>
      </c>
      <c r="BK26" s="26">
        <v>102</v>
      </c>
      <c r="BL26" s="26">
        <v>84</v>
      </c>
      <c r="BM26" s="26">
        <v>70</v>
      </c>
      <c r="BN26" s="26">
        <v>89</v>
      </c>
      <c r="BP26" s="237" t="s">
        <v>63</v>
      </c>
      <c r="BQ26" s="237" t="s">
        <v>271</v>
      </c>
      <c r="BR26" s="237">
        <v>1</v>
      </c>
      <c r="BS26" s="237">
        <v>4</v>
      </c>
      <c r="BT26" s="237">
        <v>6</v>
      </c>
      <c r="BU26" s="237">
        <v>2</v>
      </c>
      <c r="BV26" s="237">
        <v>2</v>
      </c>
      <c r="BW26" s="237">
        <v>4</v>
      </c>
      <c r="BX26" s="237">
        <v>13</v>
      </c>
      <c r="BY26" s="237">
        <v>9</v>
      </c>
      <c r="BZ26" s="237">
        <v>10</v>
      </c>
      <c r="CA26" s="237">
        <v>15</v>
      </c>
      <c r="CB26" s="237">
        <v>16</v>
      </c>
      <c r="CC26" s="237">
        <v>12</v>
      </c>
      <c r="CD26" s="237">
        <v>14</v>
      </c>
      <c r="CE26" s="237">
        <v>10</v>
      </c>
      <c r="CF26" s="237">
        <v>12</v>
      </c>
      <c r="CG26" s="237">
        <v>14</v>
      </c>
      <c r="CH26" s="237">
        <v>12</v>
      </c>
      <c r="CI26" s="237">
        <v>10</v>
      </c>
      <c r="CJ26" s="237">
        <v>11</v>
      </c>
      <c r="CK26" s="237">
        <v>18</v>
      </c>
      <c r="CL26" s="264">
        <v>195</v>
      </c>
    </row>
    <row r="27" spans="1:90" ht="15" x14ac:dyDescent="0.25">
      <c r="A27" s="294" t="s">
        <v>56</v>
      </c>
      <c r="B27" s="295">
        <v>38</v>
      </c>
      <c r="C27" s="295">
        <v>59</v>
      </c>
      <c r="D27" s="295">
        <v>55</v>
      </c>
      <c r="E27" s="295">
        <v>50</v>
      </c>
      <c r="F27" s="295">
        <v>40</v>
      </c>
      <c r="G27" s="295">
        <v>33</v>
      </c>
      <c r="H27" s="295">
        <v>23</v>
      </c>
      <c r="I27" s="295">
        <v>46</v>
      </c>
      <c r="J27" s="295">
        <v>24</v>
      </c>
      <c r="K27" s="295">
        <v>26</v>
      </c>
      <c r="L27" s="295">
        <v>37</v>
      </c>
      <c r="M27" s="295">
        <v>41</v>
      </c>
      <c r="N27" s="295">
        <v>38</v>
      </c>
      <c r="O27" s="295">
        <v>41</v>
      </c>
      <c r="P27" s="295">
        <v>42</v>
      </c>
      <c r="Q27" s="295">
        <v>53</v>
      </c>
      <c r="R27" s="295">
        <v>27</v>
      </c>
      <c r="S27" s="295">
        <v>38</v>
      </c>
      <c r="T27" s="295">
        <v>44</v>
      </c>
      <c r="U27" s="296">
        <v>39</v>
      </c>
      <c r="V27" s="147"/>
      <c r="W27" s="297" t="s">
        <v>37</v>
      </c>
      <c r="X27" s="298">
        <v>7</v>
      </c>
      <c r="Y27" s="298">
        <v>3</v>
      </c>
      <c r="Z27" s="298">
        <v>8</v>
      </c>
      <c r="AA27" s="298">
        <v>10</v>
      </c>
      <c r="AB27" s="298">
        <v>6</v>
      </c>
      <c r="AC27" s="298">
        <v>6</v>
      </c>
      <c r="AD27" s="298">
        <v>6</v>
      </c>
      <c r="AE27" s="298">
        <v>3</v>
      </c>
      <c r="AF27" s="298">
        <v>17</v>
      </c>
      <c r="AG27" s="298">
        <v>14</v>
      </c>
      <c r="AH27" s="298">
        <v>16</v>
      </c>
      <c r="AI27" s="298">
        <v>18</v>
      </c>
      <c r="AJ27" s="298">
        <v>14</v>
      </c>
      <c r="AK27" s="298">
        <v>12</v>
      </c>
      <c r="AL27" s="298">
        <v>8</v>
      </c>
      <c r="AM27" s="298">
        <v>3</v>
      </c>
      <c r="AN27" s="298">
        <v>2</v>
      </c>
      <c r="AO27" s="298">
        <v>16</v>
      </c>
      <c r="AP27" s="298">
        <v>12</v>
      </c>
      <c r="AQ27" s="299">
        <v>13</v>
      </c>
      <c r="AR27" s="194"/>
      <c r="AS27" s="26" t="s">
        <v>63</v>
      </c>
      <c r="AT27" s="26" t="s">
        <v>109</v>
      </c>
      <c r="AU27" s="26">
        <v>4</v>
      </c>
      <c r="AV27" s="26">
        <v>2</v>
      </c>
      <c r="AW27" s="26">
        <v>14</v>
      </c>
      <c r="AX27" s="26">
        <v>21</v>
      </c>
      <c r="AY27" s="26">
        <v>29</v>
      </c>
      <c r="AZ27" s="26">
        <v>39</v>
      </c>
      <c r="BA27" s="26">
        <v>33</v>
      </c>
      <c r="BB27" s="26">
        <v>26</v>
      </c>
      <c r="BC27" s="26">
        <v>62</v>
      </c>
      <c r="BD27" s="26">
        <v>76</v>
      </c>
      <c r="BE27" s="26">
        <v>55</v>
      </c>
      <c r="BF27" s="26">
        <v>61</v>
      </c>
      <c r="BG27" s="26">
        <v>74</v>
      </c>
      <c r="BH27" s="26">
        <v>78</v>
      </c>
      <c r="BI27" s="26">
        <v>93</v>
      </c>
      <c r="BJ27" s="26">
        <v>64</v>
      </c>
      <c r="BK27" s="26">
        <v>54</v>
      </c>
      <c r="BL27" s="26">
        <v>48</v>
      </c>
      <c r="BM27" s="26">
        <v>54</v>
      </c>
      <c r="BN27" s="26">
        <v>37</v>
      </c>
      <c r="BP27" s="237" t="s">
        <v>62</v>
      </c>
      <c r="BQ27" s="237" t="s">
        <v>75</v>
      </c>
      <c r="BR27" s="237">
        <v>0</v>
      </c>
      <c r="BS27" s="237">
        <v>1</v>
      </c>
      <c r="BT27" s="237">
        <v>3</v>
      </c>
      <c r="BU27" s="237">
        <v>1</v>
      </c>
      <c r="BV27" s="237">
        <v>4</v>
      </c>
      <c r="BW27" s="237">
        <v>3</v>
      </c>
      <c r="BX27" s="237">
        <v>6</v>
      </c>
      <c r="BY27" s="237">
        <v>6</v>
      </c>
      <c r="BZ27" s="237">
        <v>8</v>
      </c>
      <c r="CA27" s="237">
        <v>15</v>
      </c>
      <c r="CB27" s="237">
        <v>17</v>
      </c>
      <c r="CC27" s="237">
        <v>23</v>
      </c>
      <c r="CD27" s="237">
        <v>25</v>
      </c>
      <c r="CE27" s="237">
        <v>21</v>
      </c>
      <c r="CF27" s="237">
        <v>24</v>
      </c>
      <c r="CG27" s="237">
        <v>11</v>
      </c>
      <c r="CH27" s="237">
        <v>3</v>
      </c>
      <c r="CI27" s="237">
        <v>16</v>
      </c>
      <c r="CJ27" s="237">
        <v>15</v>
      </c>
      <c r="CK27" s="237">
        <v>17</v>
      </c>
      <c r="CL27" s="264">
        <v>219</v>
      </c>
    </row>
    <row r="28" spans="1:90" ht="15" x14ac:dyDescent="0.25">
      <c r="A28" s="300" t="s">
        <v>38</v>
      </c>
      <c r="B28" s="301">
        <v>141</v>
      </c>
      <c r="C28" s="301">
        <v>42</v>
      </c>
      <c r="D28" s="301">
        <v>92</v>
      </c>
      <c r="E28" s="301">
        <v>61</v>
      </c>
      <c r="F28" s="301">
        <v>30</v>
      </c>
      <c r="G28" s="301">
        <v>14</v>
      </c>
      <c r="H28" s="301">
        <v>17</v>
      </c>
      <c r="I28" s="301">
        <v>35</v>
      </c>
      <c r="J28" s="301">
        <v>39</v>
      </c>
      <c r="K28" s="301">
        <v>56</v>
      </c>
      <c r="L28" s="301">
        <v>32</v>
      </c>
      <c r="M28" s="301">
        <v>14</v>
      </c>
      <c r="N28" s="301">
        <v>13</v>
      </c>
      <c r="O28" s="301">
        <v>14</v>
      </c>
      <c r="P28" s="301">
        <v>20</v>
      </c>
      <c r="Q28" s="301">
        <v>13</v>
      </c>
      <c r="R28" s="301">
        <v>20</v>
      </c>
      <c r="S28" s="301">
        <v>5</v>
      </c>
      <c r="T28" s="301">
        <v>30</v>
      </c>
      <c r="U28" s="302">
        <v>77</v>
      </c>
      <c r="V28" s="147"/>
      <c r="W28" s="303" t="s">
        <v>48</v>
      </c>
      <c r="X28" s="304">
        <v>0</v>
      </c>
      <c r="Y28" s="304">
        <v>0</v>
      </c>
      <c r="Z28" s="304">
        <v>2</v>
      </c>
      <c r="AA28" s="304">
        <v>2</v>
      </c>
      <c r="AB28" s="304">
        <v>3</v>
      </c>
      <c r="AC28" s="304">
        <v>2</v>
      </c>
      <c r="AD28" s="304">
        <v>5</v>
      </c>
      <c r="AE28" s="304">
        <v>4</v>
      </c>
      <c r="AF28" s="304">
        <v>2</v>
      </c>
      <c r="AG28" s="304">
        <v>4</v>
      </c>
      <c r="AH28" s="304">
        <v>10</v>
      </c>
      <c r="AI28" s="304">
        <v>10</v>
      </c>
      <c r="AJ28" s="304">
        <v>13</v>
      </c>
      <c r="AK28" s="304">
        <v>8</v>
      </c>
      <c r="AL28" s="304">
        <v>7</v>
      </c>
      <c r="AM28" s="304">
        <v>10</v>
      </c>
      <c r="AN28" s="304">
        <v>4</v>
      </c>
      <c r="AO28" s="304">
        <v>10</v>
      </c>
      <c r="AP28" s="304">
        <v>10</v>
      </c>
      <c r="AQ28" s="305">
        <v>12</v>
      </c>
      <c r="AR28" s="194"/>
      <c r="AS28" s="26" t="s">
        <v>63</v>
      </c>
      <c r="AT28" s="26" t="s">
        <v>269</v>
      </c>
      <c r="AU28" s="26">
        <v>11</v>
      </c>
      <c r="AV28" s="26">
        <v>25</v>
      </c>
      <c r="AW28" s="26">
        <v>32</v>
      </c>
      <c r="AX28" s="26">
        <v>51</v>
      </c>
      <c r="AY28" s="26">
        <v>41</v>
      </c>
      <c r="AZ28" s="26">
        <v>58</v>
      </c>
      <c r="BA28" s="26">
        <v>45</v>
      </c>
      <c r="BB28" s="26">
        <v>49</v>
      </c>
      <c r="BC28" s="26">
        <v>51</v>
      </c>
      <c r="BD28" s="26">
        <v>46</v>
      </c>
      <c r="BE28" s="26">
        <v>42</v>
      </c>
      <c r="BF28" s="26">
        <v>73</v>
      </c>
      <c r="BG28" s="26">
        <v>69</v>
      </c>
      <c r="BH28" s="26">
        <v>55</v>
      </c>
      <c r="BI28" s="26">
        <v>44</v>
      </c>
      <c r="BJ28" s="26">
        <v>70</v>
      </c>
      <c r="BK28" s="26">
        <v>50</v>
      </c>
      <c r="BL28" s="26">
        <v>43</v>
      </c>
      <c r="BM28" s="26">
        <v>27</v>
      </c>
      <c r="BN28" s="26">
        <v>31</v>
      </c>
      <c r="BP28" s="237" t="s">
        <v>63</v>
      </c>
      <c r="BQ28" s="237" t="s">
        <v>257</v>
      </c>
      <c r="BR28" s="237">
        <v>6</v>
      </c>
      <c r="BS28" s="237">
        <v>3</v>
      </c>
      <c r="BT28" s="237">
        <v>15</v>
      </c>
      <c r="BU28" s="237">
        <v>14</v>
      </c>
      <c r="BV28" s="237">
        <v>6</v>
      </c>
      <c r="BW28" s="237">
        <v>13</v>
      </c>
      <c r="BX28" s="237">
        <v>29</v>
      </c>
      <c r="BY28" s="237">
        <v>7</v>
      </c>
      <c r="BZ28" s="237">
        <v>9</v>
      </c>
      <c r="CA28" s="237">
        <v>3</v>
      </c>
      <c r="CB28" s="237">
        <v>8</v>
      </c>
      <c r="CC28" s="237">
        <v>6</v>
      </c>
      <c r="CD28" s="237">
        <v>15</v>
      </c>
      <c r="CE28" s="237">
        <v>13</v>
      </c>
      <c r="CF28" s="237">
        <v>6</v>
      </c>
      <c r="CG28" s="237">
        <v>12</v>
      </c>
      <c r="CH28" s="237">
        <v>12</v>
      </c>
      <c r="CI28" s="237">
        <v>10</v>
      </c>
      <c r="CJ28" s="237">
        <v>13</v>
      </c>
      <c r="CK28" s="237">
        <v>14</v>
      </c>
      <c r="CL28" s="264">
        <v>214</v>
      </c>
    </row>
    <row r="29" spans="1:90" ht="15" x14ac:dyDescent="0.25">
      <c r="A29" s="294" t="s">
        <v>39</v>
      </c>
      <c r="B29" s="295">
        <v>26</v>
      </c>
      <c r="C29" s="295">
        <v>20</v>
      </c>
      <c r="D29" s="295">
        <v>25</v>
      </c>
      <c r="E29" s="295">
        <v>16</v>
      </c>
      <c r="F29" s="295">
        <v>4</v>
      </c>
      <c r="G29" s="295">
        <v>8</v>
      </c>
      <c r="H29" s="295">
        <v>11</v>
      </c>
      <c r="I29" s="295">
        <v>5</v>
      </c>
      <c r="J29" s="295">
        <v>9</v>
      </c>
      <c r="K29" s="295">
        <v>112</v>
      </c>
      <c r="L29" s="295">
        <v>55</v>
      </c>
      <c r="M29" s="295">
        <v>114</v>
      </c>
      <c r="N29" s="295">
        <v>80</v>
      </c>
      <c r="O29" s="295">
        <v>63</v>
      </c>
      <c r="P29" s="295">
        <v>45</v>
      </c>
      <c r="Q29" s="295">
        <v>21</v>
      </c>
      <c r="R29" s="295">
        <v>26</v>
      </c>
      <c r="S29" s="295">
        <v>20</v>
      </c>
      <c r="T29" s="295">
        <v>17</v>
      </c>
      <c r="U29" s="296">
        <v>8</v>
      </c>
      <c r="V29" s="147"/>
      <c r="W29" s="297" t="s">
        <v>51</v>
      </c>
      <c r="X29" s="298">
        <v>2</v>
      </c>
      <c r="Y29" s="298">
        <v>4</v>
      </c>
      <c r="Z29" s="298">
        <v>5</v>
      </c>
      <c r="AA29" s="298">
        <v>2</v>
      </c>
      <c r="AB29" s="298">
        <v>0</v>
      </c>
      <c r="AC29" s="298">
        <v>2</v>
      </c>
      <c r="AD29" s="298">
        <v>3</v>
      </c>
      <c r="AE29" s="298">
        <v>1</v>
      </c>
      <c r="AF29" s="298">
        <v>0</v>
      </c>
      <c r="AG29" s="298">
        <v>4</v>
      </c>
      <c r="AH29" s="298">
        <v>9</v>
      </c>
      <c r="AI29" s="298">
        <v>10</v>
      </c>
      <c r="AJ29" s="298">
        <v>12</v>
      </c>
      <c r="AK29" s="298">
        <v>9</v>
      </c>
      <c r="AL29" s="298">
        <v>4</v>
      </c>
      <c r="AM29" s="298">
        <v>8</v>
      </c>
      <c r="AN29" s="298">
        <v>6</v>
      </c>
      <c r="AO29" s="298">
        <v>2</v>
      </c>
      <c r="AP29" s="298">
        <v>7</v>
      </c>
      <c r="AQ29" s="299">
        <v>9</v>
      </c>
      <c r="AR29" s="194"/>
      <c r="AS29" s="26" t="s">
        <v>60</v>
      </c>
      <c r="AT29" s="26" t="s">
        <v>56</v>
      </c>
      <c r="AU29" s="26">
        <v>38</v>
      </c>
      <c r="AV29" s="26">
        <v>59</v>
      </c>
      <c r="AW29" s="26">
        <v>55</v>
      </c>
      <c r="AX29" s="26">
        <v>50</v>
      </c>
      <c r="AY29" s="26">
        <v>40</v>
      </c>
      <c r="AZ29" s="26">
        <v>33</v>
      </c>
      <c r="BA29" s="26">
        <v>23</v>
      </c>
      <c r="BB29" s="26">
        <v>46</v>
      </c>
      <c r="BC29" s="26">
        <v>24</v>
      </c>
      <c r="BD29" s="26">
        <v>26</v>
      </c>
      <c r="BE29" s="26">
        <v>37</v>
      </c>
      <c r="BF29" s="26">
        <v>41</v>
      </c>
      <c r="BG29" s="26">
        <v>38</v>
      </c>
      <c r="BH29" s="26">
        <v>41</v>
      </c>
      <c r="BI29" s="26">
        <v>42</v>
      </c>
      <c r="BJ29" s="26">
        <v>53</v>
      </c>
      <c r="BK29" s="26">
        <v>27</v>
      </c>
      <c r="BL29" s="26">
        <v>38</v>
      </c>
      <c r="BM29" s="26">
        <v>44</v>
      </c>
      <c r="BN29" s="26">
        <v>39</v>
      </c>
      <c r="BP29" s="237" t="s">
        <v>63</v>
      </c>
      <c r="BQ29" s="237" t="s">
        <v>263</v>
      </c>
      <c r="BR29" s="237">
        <v>7</v>
      </c>
      <c r="BS29" s="237">
        <v>3</v>
      </c>
      <c r="BT29" s="237">
        <v>8</v>
      </c>
      <c r="BU29" s="237">
        <v>10</v>
      </c>
      <c r="BV29" s="237">
        <v>6</v>
      </c>
      <c r="BW29" s="237">
        <v>6</v>
      </c>
      <c r="BX29" s="237">
        <v>6</v>
      </c>
      <c r="BY29" s="237">
        <v>3</v>
      </c>
      <c r="BZ29" s="237">
        <v>17</v>
      </c>
      <c r="CA29" s="237">
        <v>14</v>
      </c>
      <c r="CB29" s="237">
        <v>16</v>
      </c>
      <c r="CC29" s="237">
        <v>18</v>
      </c>
      <c r="CD29" s="237">
        <v>14</v>
      </c>
      <c r="CE29" s="237">
        <v>12</v>
      </c>
      <c r="CF29" s="237">
        <v>8</v>
      </c>
      <c r="CG29" s="237">
        <v>3</v>
      </c>
      <c r="CH29" s="237">
        <v>2</v>
      </c>
      <c r="CI29" s="237">
        <v>16</v>
      </c>
      <c r="CJ29" s="237">
        <v>12</v>
      </c>
      <c r="CK29" s="237">
        <v>13</v>
      </c>
      <c r="CL29" s="264">
        <v>194</v>
      </c>
    </row>
    <row r="30" spans="1:90" ht="15" x14ac:dyDescent="0.25">
      <c r="A30" s="300" t="s">
        <v>45</v>
      </c>
      <c r="B30" s="301">
        <v>26</v>
      </c>
      <c r="C30" s="301">
        <v>39</v>
      </c>
      <c r="D30" s="301">
        <v>41</v>
      </c>
      <c r="E30" s="301">
        <v>47</v>
      </c>
      <c r="F30" s="301">
        <v>46</v>
      </c>
      <c r="G30" s="301">
        <v>33</v>
      </c>
      <c r="H30" s="301">
        <v>31</v>
      </c>
      <c r="I30" s="301">
        <v>23</v>
      </c>
      <c r="J30" s="301">
        <v>15</v>
      </c>
      <c r="K30" s="301">
        <v>18</v>
      </c>
      <c r="L30" s="301">
        <v>25</v>
      </c>
      <c r="M30" s="301">
        <v>27</v>
      </c>
      <c r="N30" s="301">
        <v>38</v>
      </c>
      <c r="O30" s="301">
        <v>31</v>
      </c>
      <c r="P30" s="301">
        <v>30</v>
      </c>
      <c r="Q30" s="301">
        <v>40</v>
      </c>
      <c r="R30" s="301">
        <v>36</v>
      </c>
      <c r="S30" s="301">
        <v>25</v>
      </c>
      <c r="T30" s="301">
        <v>32</v>
      </c>
      <c r="U30" s="302">
        <v>27</v>
      </c>
      <c r="V30" s="147"/>
      <c r="W30" s="303" t="s">
        <v>66</v>
      </c>
      <c r="X30" s="304">
        <v>0</v>
      </c>
      <c r="Y30" s="304">
        <v>1</v>
      </c>
      <c r="Z30" s="304">
        <v>5</v>
      </c>
      <c r="AA30" s="304">
        <v>1</v>
      </c>
      <c r="AB30" s="304">
        <v>5</v>
      </c>
      <c r="AC30" s="304">
        <v>3</v>
      </c>
      <c r="AD30" s="304">
        <v>3</v>
      </c>
      <c r="AE30" s="304">
        <v>4</v>
      </c>
      <c r="AF30" s="304">
        <v>1</v>
      </c>
      <c r="AG30" s="304">
        <v>4</v>
      </c>
      <c r="AH30" s="304">
        <v>2</v>
      </c>
      <c r="AI30" s="304">
        <v>6</v>
      </c>
      <c r="AJ30" s="304">
        <v>2</v>
      </c>
      <c r="AK30" s="304">
        <v>10</v>
      </c>
      <c r="AL30" s="304">
        <v>4</v>
      </c>
      <c r="AM30" s="304">
        <v>5</v>
      </c>
      <c r="AN30" s="304">
        <v>12</v>
      </c>
      <c r="AO30" s="304">
        <v>16</v>
      </c>
      <c r="AP30" s="304">
        <v>8</v>
      </c>
      <c r="AQ30" s="305">
        <v>8</v>
      </c>
      <c r="AR30" s="194"/>
      <c r="AS30" s="26" t="s">
        <v>62</v>
      </c>
      <c r="AT30" s="26" t="s">
        <v>264</v>
      </c>
      <c r="AU30" s="26">
        <v>141</v>
      </c>
      <c r="AV30" s="26">
        <v>42</v>
      </c>
      <c r="AW30" s="26">
        <v>92</v>
      </c>
      <c r="AX30" s="26">
        <v>61</v>
      </c>
      <c r="AY30" s="26">
        <v>30</v>
      </c>
      <c r="AZ30" s="26">
        <v>14</v>
      </c>
      <c r="BA30" s="26">
        <v>17</v>
      </c>
      <c r="BB30" s="26">
        <v>35</v>
      </c>
      <c r="BC30" s="26">
        <v>39</v>
      </c>
      <c r="BD30" s="26">
        <v>56</v>
      </c>
      <c r="BE30" s="26">
        <v>32</v>
      </c>
      <c r="BF30" s="26">
        <v>14</v>
      </c>
      <c r="BG30" s="26">
        <v>13</v>
      </c>
      <c r="BH30" s="26">
        <v>14</v>
      </c>
      <c r="BI30" s="26">
        <v>20</v>
      </c>
      <c r="BJ30" s="26">
        <v>13</v>
      </c>
      <c r="BK30" s="26">
        <v>20</v>
      </c>
      <c r="BL30" s="26">
        <v>5</v>
      </c>
      <c r="BM30" s="26">
        <v>30</v>
      </c>
      <c r="BN30" s="26">
        <v>77</v>
      </c>
      <c r="BP30" s="237" t="s">
        <v>63</v>
      </c>
      <c r="BQ30" s="237" t="s">
        <v>274</v>
      </c>
      <c r="BR30" s="237">
        <v>0</v>
      </c>
      <c r="BS30" s="237">
        <v>0</v>
      </c>
      <c r="BT30" s="237">
        <v>2</v>
      </c>
      <c r="BU30" s="237">
        <v>2</v>
      </c>
      <c r="BV30" s="237">
        <v>3</v>
      </c>
      <c r="BW30" s="237">
        <v>2</v>
      </c>
      <c r="BX30" s="237">
        <v>5</v>
      </c>
      <c r="BY30" s="237">
        <v>4</v>
      </c>
      <c r="BZ30" s="237">
        <v>2</v>
      </c>
      <c r="CA30" s="237">
        <v>4</v>
      </c>
      <c r="CB30" s="237">
        <v>10</v>
      </c>
      <c r="CC30" s="237">
        <v>10</v>
      </c>
      <c r="CD30" s="237">
        <v>13</v>
      </c>
      <c r="CE30" s="237">
        <v>8</v>
      </c>
      <c r="CF30" s="237">
        <v>7</v>
      </c>
      <c r="CG30" s="237">
        <v>10</v>
      </c>
      <c r="CH30" s="237">
        <v>4</v>
      </c>
      <c r="CI30" s="237">
        <v>10</v>
      </c>
      <c r="CJ30" s="237">
        <v>10</v>
      </c>
      <c r="CK30" s="237">
        <v>12</v>
      </c>
      <c r="CL30" s="264">
        <v>118</v>
      </c>
    </row>
    <row r="31" spans="1:90" s="28" customFormat="1" ht="15" x14ac:dyDescent="0.25">
      <c r="A31" s="294" t="s">
        <v>46</v>
      </c>
      <c r="B31" s="295">
        <v>8</v>
      </c>
      <c r="C31" s="295">
        <v>30</v>
      </c>
      <c r="D31" s="295">
        <v>20</v>
      </c>
      <c r="E31" s="295">
        <v>29</v>
      </c>
      <c r="F31" s="295">
        <v>46</v>
      </c>
      <c r="G31" s="295">
        <v>50</v>
      </c>
      <c r="H31" s="295">
        <v>46</v>
      </c>
      <c r="I31" s="295">
        <v>48</v>
      </c>
      <c r="J31" s="295">
        <v>36</v>
      </c>
      <c r="K31" s="295">
        <v>50</v>
      </c>
      <c r="L31" s="295">
        <v>24</v>
      </c>
      <c r="M31" s="295">
        <v>32</v>
      </c>
      <c r="N31" s="295">
        <v>46</v>
      </c>
      <c r="O31" s="295">
        <v>26</v>
      </c>
      <c r="P31" s="295">
        <v>27</v>
      </c>
      <c r="Q31" s="295">
        <v>25</v>
      </c>
      <c r="R31" s="295">
        <v>22</v>
      </c>
      <c r="S31" s="295">
        <v>22</v>
      </c>
      <c r="T31" s="295">
        <v>21</v>
      </c>
      <c r="U31" s="296">
        <v>21</v>
      </c>
      <c r="V31" s="147"/>
      <c r="W31" s="297" t="s">
        <v>46</v>
      </c>
      <c r="X31" s="298">
        <v>4</v>
      </c>
      <c r="Y31" s="298">
        <v>3</v>
      </c>
      <c r="Z31" s="298">
        <v>1</v>
      </c>
      <c r="AA31" s="298">
        <v>1</v>
      </c>
      <c r="AB31" s="298">
        <v>2</v>
      </c>
      <c r="AC31" s="298">
        <v>4</v>
      </c>
      <c r="AD31" s="298">
        <v>3</v>
      </c>
      <c r="AE31" s="298">
        <v>9</v>
      </c>
      <c r="AF31" s="298">
        <v>5</v>
      </c>
      <c r="AG31" s="298">
        <v>5</v>
      </c>
      <c r="AH31" s="298">
        <v>8</v>
      </c>
      <c r="AI31" s="298">
        <v>9</v>
      </c>
      <c r="AJ31" s="298">
        <v>11</v>
      </c>
      <c r="AK31" s="298">
        <v>8</v>
      </c>
      <c r="AL31" s="298">
        <v>1</v>
      </c>
      <c r="AM31" s="298">
        <v>4</v>
      </c>
      <c r="AN31" s="298">
        <v>4</v>
      </c>
      <c r="AO31" s="298">
        <v>2</v>
      </c>
      <c r="AP31" s="298">
        <v>8</v>
      </c>
      <c r="AQ31" s="299">
        <v>8</v>
      </c>
      <c r="AR31" s="195"/>
      <c r="AS31" s="28" t="s">
        <v>63</v>
      </c>
      <c r="AT31" s="28" t="s">
        <v>267</v>
      </c>
      <c r="AU31" s="28">
        <v>26</v>
      </c>
      <c r="AV31" s="28">
        <v>20</v>
      </c>
      <c r="AW31" s="28">
        <v>25</v>
      </c>
      <c r="AX31" s="28">
        <v>16</v>
      </c>
      <c r="AY31" s="28">
        <v>4</v>
      </c>
      <c r="AZ31" s="28">
        <v>8</v>
      </c>
      <c r="BA31" s="28">
        <v>11</v>
      </c>
      <c r="BB31" s="28">
        <v>5</v>
      </c>
      <c r="BC31" s="28">
        <v>9</v>
      </c>
      <c r="BD31" s="28">
        <v>112</v>
      </c>
      <c r="BE31" s="28">
        <v>55</v>
      </c>
      <c r="BF31" s="28">
        <v>114</v>
      </c>
      <c r="BG31" s="28">
        <v>80</v>
      </c>
      <c r="BH31" s="28">
        <v>63</v>
      </c>
      <c r="BI31" s="28">
        <v>45</v>
      </c>
      <c r="BJ31" s="28">
        <v>21</v>
      </c>
      <c r="BK31" s="28">
        <v>26</v>
      </c>
      <c r="BL31" s="28">
        <v>20</v>
      </c>
      <c r="BM31" s="28">
        <v>17</v>
      </c>
      <c r="BN31" s="28">
        <v>8</v>
      </c>
      <c r="BP31" s="237" t="s">
        <v>63</v>
      </c>
      <c r="BQ31" s="237" t="s">
        <v>277</v>
      </c>
      <c r="BR31" s="237">
        <v>2</v>
      </c>
      <c r="BS31" s="237">
        <v>4</v>
      </c>
      <c r="BT31" s="237">
        <v>5</v>
      </c>
      <c r="BU31" s="237">
        <v>2</v>
      </c>
      <c r="BV31" s="237">
        <v>0</v>
      </c>
      <c r="BW31" s="237">
        <v>2</v>
      </c>
      <c r="BX31" s="237">
        <v>3</v>
      </c>
      <c r="BY31" s="237">
        <v>1</v>
      </c>
      <c r="BZ31" s="237">
        <v>0</v>
      </c>
      <c r="CA31" s="237">
        <v>4</v>
      </c>
      <c r="CB31" s="237">
        <v>9</v>
      </c>
      <c r="CC31" s="237">
        <v>10</v>
      </c>
      <c r="CD31" s="237">
        <v>12</v>
      </c>
      <c r="CE31" s="237">
        <v>9</v>
      </c>
      <c r="CF31" s="237">
        <v>4</v>
      </c>
      <c r="CG31" s="237">
        <v>8</v>
      </c>
      <c r="CH31" s="237">
        <v>6</v>
      </c>
      <c r="CI31" s="237">
        <v>2</v>
      </c>
      <c r="CJ31" s="237">
        <v>7</v>
      </c>
      <c r="CK31" s="237">
        <v>9</v>
      </c>
      <c r="CL31" s="264">
        <v>99</v>
      </c>
    </row>
    <row r="32" spans="1:90" s="28" customFormat="1" ht="15" x14ac:dyDescent="0.25">
      <c r="A32" s="300" t="s">
        <v>40</v>
      </c>
      <c r="B32" s="301">
        <v>15</v>
      </c>
      <c r="C32" s="301">
        <v>27</v>
      </c>
      <c r="D32" s="301">
        <v>39</v>
      </c>
      <c r="E32" s="301">
        <v>20</v>
      </c>
      <c r="F32" s="301">
        <v>12</v>
      </c>
      <c r="G32" s="301">
        <v>19</v>
      </c>
      <c r="H32" s="301">
        <v>26</v>
      </c>
      <c r="I32" s="301">
        <v>15</v>
      </c>
      <c r="J32" s="301">
        <v>14</v>
      </c>
      <c r="K32" s="301">
        <v>21</v>
      </c>
      <c r="L32" s="301">
        <v>17</v>
      </c>
      <c r="M32" s="301">
        <v>26</v>
      </c>
      <c r="N32" s="301">
        <v>28</v>
      </c>
      <c r="O32" s="301">
        <v>29</v>
      </c>
      <c r="P32" s="301">
        <v>35</v>
      </c>
      <c r="Q32" s="301">
        <v>34</v>
      </c>
      <c r="R32" s="301">
        <v>43</v>
      </c>
      <c r="S32" s="301">
        <v>24</v>
      </c>
      <c r="T32" s="301">
        <v>41</v>
      </c>
      <c r="U32" s="302">
        <v>80</v>
      </c>
      <c r="V32" s="147"/>
      <c r="W32" s="303" t="s">
        <v>47</v>
      </c>
      <c r="X32" s="304">
        <v>1</v>
      </c>
      <c r="Y32" s="304">
        <v>0</v>
      </c>
      <c r="Z32" s="304">
        <v>1</v>
      </c>
      <c r="AA32" s="304">
        <v>0</v>
      </c>
      <c r="AB32" s="304">
        <v>1</v>
      </c>
      <c r="AC32" s="304">
        <v>4</v>
      </c>
      <c r="AD32" s="304">
        <v>2</v>
      </c>
      <c r="AE32" s="304">
        <v>1</v>
      </c>
      <c r="AF32" s="304">
        <v>0</v>
      </c>
      <c r="AG32" s="304">
        <v>5</v>
      </c>
      <c r="AH32" s="304">
        <v>1</v>
      </c>
      <c r="AI32" s="304">
        <v>3</v>
      </c>
      <c r="AJ32" s="304">
        <v>1</v>
      </c>
      <c r="AK32" s="304">
        <v>1</v>
      </c>
      <c r="AL32" s="304">
        <v>1</v>
      </c>
      <c r="AM32" s="304">
        <v>4</v>
      </c>
      <c r="AN32" s="304">
        <v>0</v>
      </c>
      <c r="AO32" s="304">
        <v>2</v>
      </c>
      <c r="AP32" s="304">
        <v>1</v>
      </c>
      <c r="AQ32" s="305">
        <v>7</v>
      </c>
      <c r="AR32" s="195"/>
      <c r="AS32" s="28" t="s">
        <v>63</v>
      </c>
      <c r="AT32" s="28" t="s">
        <v>271</v>
      </c>
      <c r="AU32" s="28">
        <v>26</v>
      </c>
      <c r="AV32" s="28">
        <v>39</v>
      </c>
      <c r="AW32" s="28">
        <v>41</v>
      </c>
      <c r="AX32" s="28">
        <v>47</v>
      </c>
      <c r="AY32" s="28">
        <v>46</v>
      </c>
      <c r="AZ32" s="28">
        <v>33</v>
      </c>
      <c r="BA32" s="28">
        <v>31</v>
      </c>
      <c r="BB32" s="28">
        <v>23</v>
      </c>
      <c r="BC32" s="28">
        <v>15</v>
      </c>
      <c r="BD32" s="28">
        <v>18</v>
      </c>
      <c r="BE32" s="28">
        <v>25</v>
      </c>
      <c r="BF32" s="28">
        <v>27</v>
      </c>
      <c r="BG32" s="28">
        <v>38</v>
      </c>
      <c r="BH32" s="28">
        <v>31</v>
      </c>
      <c r="BI32" s="28">
        <v>30</v>
      </c>
      <c r="BJ32" s="28">
        <v>40</v>
      </c>
      <c r="BK32" s="28">
        <v>36</v>
      </c>
      <c r="BL32" s="28">
        <v>25</v>
      </c>
      <c r="BM32" s="28">
        <v>32</v>
      </c>
      <c r="BN32" s="28">
        <v>27</v>
      </c>
      <c r="BP32" s="237" t="s">
        <v>63</v>
      </c>
      <c r="BQ32" s="237" t="s">
        <v>308</v>
      </c>
      <c r="BR32" s="237">
        <v>0</v>
      </c>
      <c r="BS32" s="237">
        <v>1</v>
      </c>
      <c r="BT32" s="237">
        <v>5</v>
      </c>
      <c r="BU32" s="237">
        <v>1</v>
      </c>
      <c r="BV32" s="237">
        <v>5</v>
      </c>
      <c r="BW32" s="237">
        <v>3</v>
      </c>
      <c r="BX32" s="237">
        <v>3</v>
      </c>
      <c r="BY32" s="237">
        <v>4</v>
      </c>
      <c r="BZ32" s="237">
        <v>1</v>
      </c>
      <c r="CA32" s="237">
        <v>4</v>
      </c>
      <c r="CB32" s="237">
        <v>2</v>
      </c>
      <c r="CC32" s="237">
        <v>6</v>
      </c>
      <c r="CD32" s="237">
        <v>2</v>
      </c>
      <c r="CE32" s="237">
        <v>10</v>
      </c>
      <c r="CF32" s="237">
        <v>4</v>
      </c>
      <c r="CG32" s="237">
        <v>5</v>
      </c>
      <c r="CH32" s="237">
        <v>12</v>
      </c>
      <c r="CI32" s="237">
        <v>16</v>
      </c>
      <c r="CJ32" s="237">
        <v>8</v>
      </c>
      <c r="CK32" s="237">
        <v>8</v>
      </c>
      <c r="CL32" s="264">
        <v>100</v>
      </c>
    </row>
    <row r="33" spans="1:90" s="28" customFormat="1" ht="15" x14ac:dyDescent="0.25">
      <c r="A33" s="294" t="s">
        <v>48</v>
      </c>
      <c r="B33" s="295">
        <v>1</v>
      </c>
      <c r="C33" s="295">
        <v>20</v>
      </c>
      <c r="D33" s="295">
        <v>19</v>
      </c>
      <c r="E33" s="295">
        <v>33</v>
      </c>
      <c r="F33" s="295">
        <v>28</v>
      </c>
      <c r="G33" s="295">
        <v>35</v>
      </c>
      <c r="H33" s="295">
        <v>17</v>
      </c>
      <c r="I33" s="295">
        <v>34</v>
      </c>
      <c r="J33" s="295">
        <v>32</v>
      </c>
      <c r="K33" s="295">
        <v>25</v>
      </c>
      <c r="L33" s="295">
        <v>37</v>
      </c>
      <c r="M33" s="295">
        <v>47</v>
      </c>
      <c r="N33" s="295">
        <v>33</v>
      </c>
      <c r="O33" s="295">
        <v>40</v>
      </c>
      <c r="P33" s="295">
        <v>38</v>
      </c>
      <c r="Q33" s="295">
        <v>25</v>
      </c>
      <c r="R33" s="295">
        <v>31</v>
      </c>
      <c r="S33" s="295">
        <v>27</v>
      </c>
      <c r="T33" s="295">
        <v>22</v>
      </c>
      <c r="U33" s="296">
        <v>16</v>
      </c>
      <c r="V33" s="147"/>
      <c r="W33" s="297" t="s">
        <v>208</v>
      </c>
      <c r="X33" s="298">
        <v>0</v>
      </c>
      <c r="Y33" s="298">
        <v>1</v>
      </c>
      <c r="Z33" s="298">
        <v>0</v>
      </c>
      <c r="AA33" s="298">
        <v>0</v>
      </c>
      <c r="AB33" s="298">
        <v>1</v>
      </c>
      <c r="AC33" s="298">
        <v>0</v>
      </c>
      <c r="AD33" s="298">
        <v>0</v>
      </c>
      <c r="AE33" s="298">
        <v>0</v>
      </c>
      <c r="AF33" s="298">
        <v>0</v>
      </c>
      <c r="AG33" s="298">
        <v>0</v>
      </c>
      <c r="AH33" s="298">
        <v>1</v>
      </c>
      <c r="AI33" s="298">
        <v>7</v>
      </c>
      <c r="AJ33" s="298">
        <v>7</v>
      </c>
      <c r="AK33" s="298">
        <v>2</v>
      </c>
      <c r="AL33" s="298">
        <v>1</v>
      </c>
      <c r="AM33" s="298">
        <v>2</v>
      </c>
      <c r="AN33" s="298">
        <v>1</v>
      </c>
      <c r="AO33" s="298">
        <v>2</v>
      </c>
      <c r="AP33" s="298">
        <v>4</v>
      </c>
      <c r="AQ33" s="299">
        <v>6</v>
      </c>
      <c r="AR33" s="195"/>
      <c r="AS33" s="28" t="s">
        <v>63</v>
      </c>
      <c r="AT33" s="28" t="s">
        <v>272</v>
      </c>
      <c r="AU33" s="28">
        <v>8</v>
      </c>
      <c r="AV33" s="28">
        <v>30</v>
      </c>
      <c r="AW33" s="28">
        <v>20</v>
      </c>
      <c r="AX33" s="28">
        <v>29</v>
      </c>
      <c r="AY33" s="28">
        <v>46</v>
      </c>
      <c r="AZ33" s="28">
        <v>50</v>
      </c>
      <c r="BA33" s="28">
        <v>46</v>
      </c>
      <c r="BB33" s="28">
        <v>48</v>
      </c>
      <c r="BC33" s="28">
        <v>36</v>
      </c>
      <c r="BD33" s="28">
        <v>50</v>
      </c>
      <c r="BE33" s="28">
        <v>24</v>
      </c>
      <c r="BF33" s="28">
        <v>32</v>
      </c>
      <c r="BG33" s="28">
        <v>46</v>
      </c>
      <c r="BH33" s="28">
        <v>26</v>
      </c>
      <c r="BI33" s="28">
        <v>27</v>
      </c>
      <c r="BJ33" s="28">
        <v>25</v>
      </c>
      <c r="BK33" s="28">
        <v>22</v>
      </c>
      <c r="BL33" s="28">
        <v>22</v>
      </c>
      <c r="BM33" s="28">
        <v>21</v>
      </c>
      <c r="BN33" s="28">
        <v>21</v>
      </c>
      <c r="BP33" s="237" t="s">
        <v>63</v>
      </c>
      <c r="BQ33" s="237" t="s">
        <v>272</v>
      </c>
      <c r="BR33" s="237">
        <v>4</v>
      </c>
      <c r="BS33" s="237">
        <v>3</v>
      </c>
      <c r="BT33" s="237">
        <v>1</v>
      </c>
      <c r="BU33" s="237">
        <v>1</v>
      </c>
      <c r="BV33" s="237">
        <v>2</v>
      </c>
      <c r="BW33" s="237">
        <v>4</v>
      </c>
      <c r="BX33" s="237">
        <v>3</v>
      </c>
      <c r="BY33" s="237">
        <v>9</v>
      </c>
      <c r="BZ33" s="237">
        <v>5</v>
      </c>
      <c r="CA33" s="237">
        <v>5</v>
      </c>
      <c r="CB33" s="237">
        <v>8</v>
      </c>
      <c r="CC33" s="237">
        <v>9</v>
      </c>
      <c r="CD33" s="237">
        <v>11</v>
      </c>
      <c r="CE33" s="237">
        <v>8</v>
      </c>
      <c r="CF33" s="237">
        <v>1</v>
      </c>
      <c r="CG33" s="237">
        <v>4</v>
      </c>
      <c r="CH33" s="237">
        <v>4</v>
      </c>
      <c r="CI33" s="237">
        <v>2</v>
      </c>
      <c r="CJ33" s="237">
        <v>8</v>
      </c>
      <c r="CK33" s="237">
        <v>8</v>
      </c>
      <c r="CL33" s="264">
        <v>100</v>
      </c>
    </row>
    <row r="34" spans="1:90" ht="15" customHeight="1" x14ac:dyDescent="0.25">
      <c r="A34" s="300" t="s">
        <v>47</v>
      </c>
      <c r="B34" s="301">
        <v>10</v>
      </c>
      <c r="C34" s="301">
        <v>8</v>
      </c>
      <c r="D34" s="301">
        <v>12</v>
      </c>
      <c r="E34" s="301">
        <v>26</v>
      </c>
      <c r="F34" s="301">
        <v>29</v>
      </c>
      <c r="G34" s="301">
        <v>39</v>
      </c>
      <c r="H34" s="301">
        <v>32</v>
      </c>
      <c r="I34" s="301">
        <v>20</v>
      </c>
      <c r="J34" s="301">
        <v>22</v>
      </c>
      <c r="K34" s="301">
        <v>18</v>
      </c>
      <c r="L34" s="301">
        <v>21</v>
      </c>
      <c r="M34" s="301">
        <v>42</v>
      </c>
      <c r="N34" s="301">
        <v>45</v>
      </c>
      <c r="O34" s="301">
        <v>27</v>
      </c>
      <c r="P34" s="301">
        <v>22</v>
      </c>
      <c r="Q34" s="301">
        <v>24</v>
      </c>
      <c r="R34" s="301">
        <v>18</v>
      </c>
      <c r="S34" s="301">
        <v>8</v>
      </c>
      <c r="T34" s="301">
        <v>16</v>
      </c>
      <c r="U34" s="302">
        <v>5</v>
      </c>
      <c r="V34" s="147"/>
      <c r="W34" s="303" t="s">
        <v>41</v>
      </c>
      <c r="X34" s="304">
        <v>1</v>
      </c>
      <c r="Y34" s="304">
        <v>1</v>
      </c>
      <c r="Z34" s="304">
        <v>3</v>
      </c>
      <c r="AA34" s="304">
        <v>3</v>
      </c>
      <c r="AB34" s="304">
        <v>6</v>
      </c>
      <c r="AC34" s="304">
        <v>1</v>
      </c>
      <c r="AD34" s="304">
        <v>2</v>
      </c>
      <c r="AE34" s="304">
        <v>0</v>
      </c>
      <c r="AF34" s="304">
        <v>6</v>
      </c>
      <c r="AG34" s="304">
        <v>2</v>
      </c>
      <c r="AH34" s="304">
        <v>1</v>
      </c>
      <c r="AI34" s="304">
        <v>1</v>
      </c>
      <c r="AJ34" s="304">
        <v>3</v>
      </c>
      <c r="AK34" s="304">
        <v>2</v>
      </c>
      <c r="AL34" s="304">
        <v>2</v>
      </c>
      <c r="AM34" s="304">
        <v>4</v>
      </c>
      <c r="AN34" s="304">
        <v>2</v>
      </c>
      <c r="AO34" s="304">
        <v>4</v>
      </c>
      <c r="AP34" s="304">
        <v>5</v>
      </c>
      <c r="AQ34" s="305">
        <v>5</v>
      </c>
      <c r="AR34" s="194"/>
      <c r="AS34" s="26" t="s">
        <v>63</v>
      </c>
      <c r="AT34" s="26" t="s">
        <v>265</v>
      </c>
      <c r="AU34" s="26">
        <v>15</v>
      </c>
      <c r="AV34" s="26">
        <v>27</v>
      </c>
      <c r="AW34" s="26">
        <v>39</v>
      </c>
      <c r="AX34" s="26">
        <v>20</v>
      </c>
      <c r="AY34" s="26">
        <v>12</v>
      </c>
      <c r="AZ34" s="26">
        <v>19</v>
      </c>
      <c r="BA34" s="26">
        <v>26</v>
      </c>
      <c r="BB34" s="26">
        <v>15</v>
      </c>
      <c r="BC34" s="26">
        <v>14</v>
      </c>
      <c r="BD34" s="26">
        <v>21</v>
      </c>
      <c r="BE34" s="26">
        <v>17</v>
      </c>
      <c r="BF34" s="26">
        <v>26</v>
      </c>
      <c r="BG34" s="26">
        <v>28</v>
      </c>
      <c r="BH34" s="26">
        <v>29</v>
      </c>
      <c r="BI34" s="26">
        <v>35</v>
      </c>
      <c r="BJ34" s="26">
        <v>34</v>
      </c>
      <c r="BK34" s="26">
        <v>43</v>
      </c>
      <c r="BL34" s="26">
        <v>24</v>
      </c>
      <c r="BM34" s="26">
        <v>41</v>
      </c>
      <c r="BN34" s="26">
        <v>80</v>
      </c>
      <c r="BP34" s="237" t="s">
        <v>63</v>
      </c>
      <c r="BQ34" s="237" t="s">
        <v>273</v>
      </c>
      <c r="BR34" s="237">
        <v>1</v>
      </c>
      <c r="BS34" s="237">
        <v>0</v>
      </c>
      <c r="BT34" s="237">
        <v>1</v>
      </c>
      <c r="BU34" s="237">
        <v>0</v>
      </c>
      <c r="BV34" s="237">
        <v>1</v>
      </c>
      <c r="BW34" s="237">
        <v>4</v>
      </c>
      <c r="BX34" s="237">
        <v>2</v>
      </c>
      <c r="BY34" s="237">
        <v>1</v>
      </c>
      <c r="BZ34" s="237">
        <v>0</v>
      </c>
      <c r="CA34" s="237">
        <v>5</v>
      </c>
      <c r="CB34" s="237">
        <v>1</v>
      </c>
      <c r="CC34" s="237">
        <v>3</v>
      </c>
      <c r="CD34" s="237">
        <v>1</v>
      </c>
      <c r="CE34" s="237">
        <v>1</v>
      </c>
      <c r="CF34" s="237">
        <v>1</v>
      </c>
      <c r="CG34" s="237">
        <v>4</v>
      </c>
      <c r="CH34" s="237">
        <v>0</v>
      </c>
      <c r="CI34" s="237">
        <v>2</v>
      </c>
      <c r="CJ34" s="237">
        <v>1</v>
      </c>
      <c r="CK34" s="237">
        <v>7</v>
      </c>
      <c r="CL34" s="264">
        <v>36</v>
      </c>
    </row>
    <row r="35" spans="1:90" ht="15" x14ac:dyDescent="0.25">
      <c r="A35" s="294" t="s">
        <v>211</v>
      </c>
      <c r="B35" s="295">
        <v>10</v>
      </c>
      <c r="C35" s="295">
        <v>81</v>
      </c>
      <c r="D35" s="295">
        <v>47</v>
      </c>
      <c r="E35" s="295">
        <v>41</v>
      </c>
      <c r="F35" s="295">
        <v>51</v>
      </c>
      <c r="G35" s="295">
        <v>24</v>
      </c>
      <c r="H35" s="295">
        <v>21</v>
      </c>
      <c r="I35" s="295">
        <v>23</v>
      </c>
      <c r="J35" s="295">
        <v>16</v>
      </c>
      <c r="K35" s="295">
        <v>12</v>
      </c>
      <c r="L35" s="295">
        <v>12</v>
      </c>
      <c r="M35" s="295">
        <v>19</v>
      </c>
      <c r="N35" s="295">
        <v>14</v>
      </c>
      <c r="O35" s="295">
        <v>18</v>
      </c>
      <c r="P35" s="295">
        <v>7</v>
      </c>
      <c r="Q35" s="295">
        <v>14</v>
      </c>
      <c r="R35" s="295">
        <v>13</v>
      </c>
      <c r="S35" s="295">
        <v>3</v>
      </c>
      <c r="T35" s="295">
        <v>2</v>
      </c>
      <c r="U35" s="296">
        <v>12</v>
      </c>
      <c r="W35" s="297" t="s">
        <v>215</v>
      </c>
      <c r="X35" s="298">
        <v>0</v>
      </c>
      <c r="Y35" s="298">
        <v>1</v>
      </c>
      <c r="Z35" s="298">
        <v>6</v>
      </c>
      <c r="AA35" s="298">
        <v>0</v>
      </c>
      <c r="AB35" s="298">
        <v>0</v>
      </c>
      <c r="AC35" s="298">
        <v>1</v>
      </c>
      <c r="AD35" s="298">
        <v>1</v>
      </c>
      <c r="AE35" s="298">
        <v>2</v>
      </c>
      <c r="AF35" s="298">
        <v>1</v>
      </c>
      <c r="AG35" s="298">
        <v>4</v>
      </c>
      <c r="AH35" s="298">
        <v>3</v>
      </c>
      <c r="AI35" s="298">
        <v>3</v>
      </c>
      <c r="AJ35" s="298">
        <v>4</v>
      </c>
      <c r="AK35" s="298">
        <v>0</v>
      </c>
      <c r="AL35" s="298">
        <v>1</v>
      </c>
      <c r="AM35" s="298">
        <v>2</v>
      </c>
      <c r="AN35" s="298">
        <v>0</v>
      </c>
      <c r="AO35" s="298">
        <v>1</v>
      </c>
      <c r="AP35" s="298">
        <v>2</v>
      </c>
      <c r="AQ35" s="299">
        <v>5</v>
      </c>
      <c r="AR35" s="194"/>
      <c r="AS35" s="26" t="s">
        <v>63</v>
      </c>
      <c r="AT35" s="26" t="s">
        <v>274</v>
      </c>
      <c r="AU35" s="26">
        <v>1</v>
      </c>
      <c r="AV35" s="26">
        <v>20</v>
      </c>
      <c r="AW35" s="26">
        <v>19</v>
      </c>
      <c r="AX35" s="26">
        <v>33</v>
      </c>
      <c r="AY35" s="26">
        <v>28</v>
      </c>
      <c r="AZ35" s="26">
        <v>35</v>
      </c>
      <c r="BA35" s="26">
        <v>17</v>
      </c>
      <c r="BB35" s="26">
        <v>34</v>
      </c>
      <c r="BC35" s="26">
        <v>32</v>
      </c>
      <c r="BD35" s="26">
        <v>25</v>
      </c>
      <c r="BE35" s="26">
        <v>37</v>
      </c>
      <c r="BF35" s="26">
        <v>47</v>
      </c>
      <c r="BG35" s="26">
        <v>33</v>
      </c>
      <c r="BH35" s="26">
        <v>40</v>
      </c>
      <c r="BI35" s="26">
        <v>38</v>
      </c>
      <c r="BJ35" s="26">
        <v>25</v>
      </c>
      <c r="BK35" s="26">
        <v>31</v>
      </c>
      <c r="BL35" s="26">
        <v>27</v>
      </c>
      <c r="BM35" s="26">
        <v>22</v>
      </c>
      <c r="BN35" s="26">
        <v>16</v>
      </c>
      <c r="BP35" s="237" t="s">
        <v>63</v>
      </c>
      <c r="BQ35" s="237" t="s">
        <v>309</v>
      </c>
      <c r="BR35" s="237">
        <v>0</v>
      </c>
      <c r="BS35" s="237">
        <v>1</v>
      </c>
      <c r="BT35" s="237">
        <v>0</v>
      </c>
      <c r="BU35" s="237">
        <v>0</v>
      </c>
      <c r="BV35" s="237">
        <v>1</v>
      </c>
      <c r="BW35" s="237">
        <v>0</v>
      </c>
      <c r="BX35" s="237">
        <v>0</v>
      </c>
      <c r="BY35" s="237">
        <v>0</v>
      </c>
      <c r="BZ35" s="237">
        <v>0</v>
      </c>
      <c r="CA35" s="237">
        <v>0</v>
      </c>
      <c r="CB35" s="237">
        <v>1</v>
      </c>
      <c r="CC35" s="237">
        <v>7</v>
      </c>
      <c r="CD35" s="237">
        <v>7</v>
      </c>
      <c r="CE35" s="237">
        <v>2</v>
      </c>
      <c r="CF35" s="237">
        <v>1</v>
      </c>
      <c r="CG35" s="237">
        <v>2</v>
      </c>
      <c r="CH35" s="237">
        <v>1</v>
      </c>
      <c r="CI35" s="237">
        <v>2</v>
      </c>
      <c r="CJ35" s="237">
        <v>4</v>
      </c>
      <c r="CK35" s="237">
        <v>6</v>
      </c>
      <c r="CL35" s="264">
        <v>35</v>
      </c>
    </row>
    <row r="36" spans="1:90" s="80" customFormat="1" ht="15" x14ac:dyDescent="0.25">
      <c r="A36" s="300" t="s">
        <v>44</v>
      </c>
      <c r="B36" s="301">
        <v>60</v>
      </c>
      <c r="C36" s="301">
        <v>21</v>
      </c>
      <c r="D36" s="301">
        <v>56</v>
      </c>
      <c r="E36" s="301">
        <v>24</v>
      </c>
      <c r="F36" s="301">
        <v>14</v>
      </c>
      <c r="G36" s="301">
        <v>8</v>
      </c>
      <c r="H36" s="301">
        <v>19</v>
      </c>
      <c r="I36" s="301">
        <v>34</v>
      </c>
      <c r="J36" s="301">
        <v>45</v>
      </c>
      <c r="K36" s="301">
        <v>25</v>
      </c>
      <c r="L36" s="301">
        <v>19</v>
      </c>
      <c r="M36" s="301">
        <v>20</v>
      </c>
      <c r="N36" s="301">
        <v>16</v>
      </c>
      <c r="O36" s="301">
        <v>11</v>
      </c>
      <c r="P36" s="301">
        <v>12</v>
      </c>
      <c r="Q36" s="301">
        <v>4</v>
      </c>
      <c r="R36" s="301">
        <v>9</v>
      </c>
      <c r="S36" s="301">
        <v>1</v>
      </c>
      <c r="T36" s="301">
        <v>14</v>
      </c>
      <c r="U36" s="302">
        <v>27</v>
      </c>
      <c r="W36" s="303" t="s">
        <v>29</v>
      </c>
      <c r="X36" s="304">
        <v>2</v>
      </c>
      <c r="Y36" s="304">
        <v>0</v>
      </c>
      <c r="Z36" s="304">
        <v>0</v>
      </c>
      <c r="AA36" s="304">
        <v>26</v>
      </c>
      <c r="AB36" s="304">
        <v>23</v>
      </c>
      <c r="AC36" s="304">
        <v>39</v>
      </c>
      <c r="AD36" s="304">
        <v>12</v>
      </c>
      <c r="AE36" s="304">
        <v>10</v>
      </c>
      <c r="AF36" s="304">
        <v>11</v>
      </c>
      <c r="AG36" s="304">
        <v>3</v>
      </c>
      <c r="AH36" s="304">
        <v>2</v>
      </c>
      <c r="AI36" s="304">
        <v>2</v>
      </c>
      <c r="AJ36" s="304">
        <v>5</v>
      </c>
      <c r="AK36" s="304">
        <v>1</v>
      </c>
      <c r="AL36" s="304">
        <v>0</v>
      </c>
      <c r="AM36" s="304">
        <v>6</v>
      </c>
      <c r="AN36" s="304">
        <v>1</v>
      </c>
      <c r="AO36" s="304">
        <v>1</v>
      </c>
      <c r="AP36" s="304">
        <v>0</v>
      </c>
      <c r="AQ36" s="305">
        <v>3</v>
      </c>
      <c r="AS36" s="80" t="s">
        <v>63</v>
      </c>
      <c r="AT36" s="80" t="s">
        <v>273</v>
      </c>
      <c r="AU36" s="80">
        <v>10</v>
      </c>
      <c r="AV36" s="80">
        <v>8</v>
      </c>
      <c r="AW36" s="80">
        <v>12</v>
      </c>
      <c r="AX36" s="80">
        <v>26</v>
      </c>
      <c r="AY36" s="80">
        <v>29</v>
      </c>
      <c r="AZ36" s="80">
        <v>39</v>
      </c>
      <c r="BA36" s="80">
        <v>32</v>
      </c>
      <c r="BB36" s="80">
        <v>20</v>
      </c>
      <c r="BC36" s="80">
        <v>22</v>
      </c>
      <c r="BD36" s="80">
        <v>18</v>
      </c>
      <c r="BE36" s="80">
        <v>21</v>
      </c>
      <c r="BF36" s="80">
        <v>42</v>
      </c>
      <c r="BG36" s="80">
        <v>45</v>
      </c>
      <c r="BH36" s="80">
        <v>27</v>
      </c>
      <c r="BI36" s="80">
        <v>22</v>
      </c>
      <c r="BJ36" s="80">
        <v>24</v>
      </c>
      <c r="BK36" s="80">
        <v>18</v>
      </c>
      <c r="BL36" s="80">
        <v>8</v>
      </c>
      <c r="BM36" s="80">
        <v>16</v>
      </c>
      <c r="BN36" s="80">
        <v>5</v>
      </c>
      <c r="BP36" s="237" t="s">
        <v>63</v>
      </c>
      <c r="BQ36" s="237" t="s">
        <v>266</v>
      </c>
      <c r="BR36" s="237">
        <v>1</v>
      </c>
      <c r="BS36" s="237">
        <v>1</v>
      </c>
      <c r="BT36" s="237">
        <v>3</v>
      </c>
      <c r="BU36" s="237">
        <v>3</v>
      </c>
      <c r="BV36" s="237">
        <v>6</v>
      </c>
      <c r="BW36" s="237">
        <v>1</v>
      </c>
      <c r="BX36" s="237">
        <v>2</v>
      </c>
      <c r="BY36" s="237">
        <v>0</v>
      </c>
      <c r="BZ36" s="237">
        <v>6</v>
      </c>
      <c r="CA36" s="237">
        <v>2</v>
      </c>
      <c r="CB36" s="237">
        <v>1</v>
      </c>
      <c r="CC36" s="237">
        <v>1</v>
      </c>
      <c r="CD36" s="237">
        <v>3</v>
      </c>
      <c r="CE36" s="237">
        <v>2</v>
      </c>
      <c r="CF36" s="237">
        <v>2</v>
      </c>
      <c r="CG36" s="237">
        <v>4</v>
      </c>
      <c r="CH36" s="237">
        <v>2</v>
      </c>
      <c r="CI36" s="237">
        <v>4</v>
      </c>
      <c r="CJ36" s="237">
        <v>5</v>
      </c>
      <c r="CK36" s="237">
        <v>5</v>
      </c>
      <c r="CL36" s="264">
        <v>49</v>
      </c>
    </row>
    <row r="37" spans="1:90" s="80" customFormat="1" ht="15" x14ac:dyDescent="0.25">
      <c r="A37" s="306" t="s">
        <v>285</v>
      </c>
      <c r="B37" s="307">
        <v>24</v>
      </c>
      <c r="C37" s="307">
        <v>24</v>
      </c>
      <c r="D37" s="307">
        <v>20</v>
      </c>
      <c r="E37" s="307">
        <v>19</v>
      </c>
      <c r="F37" s="307">
        <v>24</v>
      </c>
      <c r="G37" s="307">
        <v>16</v>
      </c>
      <c r="H37" s="307">
        <v>20</v>
      </c>
      <c r="I37" s="307">
        <v>12</v>
      </c>
      <c r="J37" s="307">
        <v>19</v>
      </c>
      <c r="K37" s="307">
        <v>25</v>
      </c>
      <c r="L37" s="307">
        <v>17</v>
      </c>
      <c r="M37" s="307">
        <v>22</v>
      </c>
      <c r="N37" s="307">
        <v>22</v>
      </c>
      <c r="O37" s="307">
        <v>30</v>
      </c>
      <c r="P37" s="307">
        <v>30</v>
      </c>
      <c r="Q37" s="307">
        <v>24</v>
      </c>
      <c r="R37" s="307">
        <v>9</v>
      </c>
      <c r="S37" s="307">
        <v>16</v>
      </c>
      <c r="T37" s="307">
        <v>28</v>
      </c>
      <c r="U37" s="308">
        <v>26</v>
      </c>
      <c r="W37" s="309" t="s">
        <v>70</v>
      </c>
      <c r="X37" s="310">
        <v>0</v>
      </c>
      <c r="Y37" s="310">
        <v>0</v>
      </c>
      <c r="Z37" s="310">
        <v>0</v>
      </c>
      <c r="AA37" s="310">
        <v>0</v>
      </c>
      <c r="AB37" s="310">
        <v>0</v>
      </c>
      <c r="AC37" s="310">
        <v>2</v>
      </c>
      <c r="AD37" s="310">
        <v>1</v>
      </c>
      <c r="AE37" s="310">
        <v>2</v>
      </c>
      <c r="AF37" s="310">
        <v>2</v>
      </c>
      <c r="AG37" s="310">
        <v>1</v>
      </c>
      <c r="AH37" s="310">
        <v>4</v>
      </c>
      <c r="AI37" s="310">
        <v>3</v>
      </c>
      <c r="AJ37" s="310">
        <v>3</v>
      </c>
      <c r="AK37" s="310">
        <v>9</v>
      </c>
      <c r="AL37" s="310">
        <v>2</v>
      </c>
      <c r="AM37" s="310">
        <v>4</v>
      </c>
      <c r="AN37" s="310">
        <v>1</v>
      </c>
      <c r="AO37" s="310">
        <v>4</v>
      </c>
      <c r="AP37" s="310">
        <v>3</v>
      </c>
      <c r="AQ37" s="311">
        <v>3</v>
      </c>
      <c r="AS37" s="80" t="s">
        <v>62</v>
      </c>
      <c r="AT37" s="80" t="s">
        <v>211</v>
      </c>
      <c r="AU37" s="80">
        <v>10</v>
      </c>
      <c r="AV37" s="80">
        <v>81</v>
      </c>
      <c r="AW37" s="80">
        <v>47</v>
      </c>
      <c r="AX37" s="80">
        <v>41</v>
      </c>
      <c r="AY37" s="80">
        <v>51</v>
      </c>
      <c r="AZ37" s="80">
        <v>24</v>
      </c>
      <c r="BA37" s="80">
        <v>21</v>
      </c>
      <c r="BB37" s="80">
        <v>23</v>
      </c>
      <c r="BC37" s="80">
        <v>16</v>
      </c>
      <c r="BD37" s="80">
        <v>12</v>
      </c>
      <c r="BE37" s="80">
        <v>12</v>
      </c>
      <c r="BF37" s="80">
        <v>19</v>
      </c>
      <c r="BG37" s="80">
        <v>14</v>
      </c>
      <c r="BH37" s="80">
        <v>18</v>
      </c>
      <c r="BI37" s="80">
        <v>7</v>
      </c>
      <c r="BJ37" s="80">
        <v>14</v>
      </c>
      <c r="BK37" s="80">
        <v>13</v>
      </c>
      <c r="BL37" s="80">
        <v>3</v>
      </c>
      <c r="BM37" s="80">
        <v>2</v>
      </c>
      <c r="BN37" s="80">
        <v>12</v>
      </c>
      <c r="BP37" s="237" t="s">
        <v>254</v>
      </c>
      <c r="BQ37" s="237" t="s">
        <v>215</v>
      </c>
      <c r="BR37" s="237">
        <v>0</v>
      </c>
      <c r="BS37" s="237">
        <v>1</v>
      </c>
      <c r="BT37" s="237">
        <v>6</v>
      </c>
      <c r="BU37" s="237">
        <v>0</v>
      </c>
      <c r="BV37" s="237">
        <v>0</v>
      </c>
      <c r="BW37" s="237">
        <v>1</v>
      </c>
      <c r="BX37" s="237">
        <v>1</v>
      </c>
      <c r="BY37" s="237">
        <v>2</v>
      </c>
      <c r="BZ37" s="237">
        <v>1</v>
      </c>
      <c r="CA37" s="237">
        <v>4</v>
      </c>
      <c r="CB37" s="237">
        <v>3</v>
      </c>
      <c r="CC37" s="237">
        <v>3</v>
      </c>
      <c r="CD37" s="237">
        <v>4</v>
      </c>
      <c r="CE37" s="237">
        <v>0</v>
      </c>
      <c r="CF37" s="237">
        <v>1</v>
      </c>
      <c r="CG37" s="237">
        <v>2</v>
      </c>
      <c r="CH37" s="237">
        <v>0</v>
      </c>
      <c r="CI37" s="237">
        <v>1</v>
      </c>
      <c r="CJ37" s="237">
        <v>2</v>
      </c>
      <c r="CK37" s="237">
        <v>5</v>
      </c>
      <c r="CL37" s="264">
        <v>37</v>
      </c>
    </row>
    <row r="38" spans="1:90" s="80" customFormat="1" ht="15" x14ac:dyDescent="0.25">
      <c r="A38" s="145" t="s">
        <v>310</v>
      </c>
      <c r="B38" s="312"/>
      <c r="C38" s="312"/>
      <c r="D38" s="312"/>
      <c r="E38" s="312"/>
      <c r="F38" s="312"/>
      <c r="G38" s="312"/>
      <c r="H38" s="312"/>
      <c r="I38" s="312"/>
      <c r="J38" s="312"/>
      <c r="K38" s="312"/>
      <c r="L38" s="312"/>
      <c r="M38" s="312"/>
      <c r="N38" s="312"/>
      <c r="O38" s="312"/>
      <c r="P38" s="312"/>
      <c r="Q38" s="312"/>
      <c r="R38" s="312"/>
      <c r="S38" s="312"/>
      <c r="T38" s="312"/>
      <c r="U38" s="312"/>
      <c r="W38" s="145" t="s">
        <v>310</v>
      </c>
      <c r="X38" s="313"/>
      <c r="Y38" s="313"/>
      <c r="Z38" s="313"/>
      <c r="AA38" s="313"/>
      <c r="AB38" s="313"/>
      <c r="AC38" s="313"/>
      <c r="AD38" s="313"/>
      <c r="AE38" s="313"/>
      <c r="AF38" s="313"/>
      <c r="AG38" s="313"/>
      <c r="AH38" s="313"/>
      <c r="AI38" s="313"/>
      <c r="AJ38" s="313"/>
      <c r="AK38" s="313"/>
      <c r="AL38" s="313"/>
      <c r="AM38" s="313"/>
      <c r="AN38" s="313"/>
      <c r="AO38" s="313"/>
      <c r="AP38" s="313"/>
      <c r="AQ38" s="313"/>
      <c r="AS38" s="80" t="s">
        <v>62</v>
      </c>
      <c r="AT38" s="80" t="s">
        <v>268</v>
      </c>
      <c r="AU38" s="80">
        <v>60</v>
      </c>
      <c r="AV38" s="80">
        <v>21</v>
      </c>
      <c r="AW38" s="80">
        <v>56</v>
      </c>
      <c r="AX38" s="80">
        <v>24</v>
      </c>
      <c r="AY38" s="80">
        <v>14</v>
      </c>
      <c r="AZ38" s="80">
        <v>8</v>
      </c>
      <c r="BA38" s="80">
        <v>19</v>
      </c>
      <c r="BB38" s="80">
        <v>34</v>
      </c>
      <c r="BC38" s="80">
        <v>45</v>
      </c>
      <c r="BD38" s="80">
        <v>25</v>
      </c>
      <c r="BE38" s="80">
        <v>19</v>
      </c>
      <c r="BF38" s="80">
        <v>20</v>
      </c>
      <c r="BG38" s="80">
        <v>16</v>
      </c>
      <c r="BH38" s="80">
        <v>11</v>
      </c>
      <c r="BI38" s="80">
        <v>12</v>
      </c>
      <c r="BJ38" s="80">
        <v>4</v>
      </c>
      <c r="BK38" s="80">
        <v>9</v>
      </c>
      <c r="BL38" s="80">
        <v>1</v>
      </c>
      <c r="BM38" s="80">
        <v>14</v>
      </c>
      <c r="BN38" s="80">
        <v>27</v>
      </c>
      <c r="BP38" s="237" t="s">
        <v>63</v>
      </c>
      <c r="BQ38" s="237" t="s">
        <v>29</v>
      </c>
      <c r="BR38" s="237">
        <v>2</v>
      </c>
      <c r="BS38" s="237">
        <v>0</v>
      </c>
      <c r="BT38" s="237">
        <v>0</v>
      </c>
      <c r="BU38" s="237">
        <v>26</v>
      </c>
      <c r="BV38" s="237">
        <v>23</v>
      </c>
      <c r="BW38" s="237">
        <v>39</v>
      </c>
      <c r="BX38" s="237">
        <v>12</v>
      </c>
      <c r="BY38" s="237">
        <v>10</v>
      </c>
      <c r="BZ38" s="237">
        <v>11</v>
      </c>
      <c r="CA38" s="237">
        <v>3</v>
      </c>
      <c r="CB38" s="237">
        <v>2</v>
      </c>
      <c r="CC38" s="237">
        <v>2</v>
      </c>
      <c r="CD38" s="237">
        <v>5</v>
      </c>
      <c r="CE38" s="237">
        <v>1</v>
      </c>
      <c r="CF38" s="237">
        <v>0</v>
      </c>
      <c r="CG38" s="237">
        <v>6</v>
      </c>
      <c r="CH38" s="237">
        <v>1</v>
      </c>
      <c r="CI38" s="237">
        <v>1</v>
      </c>
      <c r="CJ38" s="237">
        <v>0</v>
      </c>
      <c r="CK38" s="237">
        <v>3</v>
      </c>
      <c r="CL38" s="264">
        <v>147</v>
      </c>
    </row>
    <row r="39" spans="1:90" s="80" customFormat="1" ht="15" x14ac:dyDescent="0.25">
      <c r="A39" s="145"/>
      <c r="B39" s="312"/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2"/>
      <c r="R39" s="312"/>
      <c r="S39" s="312"/>
      <c r="T39" s="312"/>
      <c r="U39" s="312"/>
      <c r="W39" s="102"/>
      <c r="X39" s="313"/>
      <c r="Y39" s="313"/>
      <c r="Z39" s="313"/>
      <c r="AA39" s="313"/>
      <c r="AB39" s="313"/>
      <c r="AC39" s="313"/>
      <c r="AD39" s="313"/>
      <c r="AE39" s="313"/>
      <c r="AF39" s="313"/>
      <c r="AG39" s="313"/>
      <c r="AH39" s="313"/>
      <c r="AI39" s="313"/>
      <c r="AJ39" s="313"/>
      <c r="AK39" s="313"/>
      <c r="AL39" s="313"/>
      <c r="AM39" s="313"/>
      <c r="AN39" s="313"/>
      <c r="AO39" s="313"/>
      <c r="AP39" s="313"/>
      <c r="AQ39" s="313"/>
      <c r="AS39" s="80" t="s">
        <v>254</v>
      </c>
      <c r="AT39" s="80" t="s">
        <v>285</v>
      </c>
      <c r="AU39" s="80">
        <v>24</v>
      </c>
      <c r="AV39" s="80">
        <v>24</v>
      </c>
      <c r="AW39" s="80">
        <v>20</v>
      </c>
      <c r="AX39" s="80">
        <v>19</v>
      </c>
      <c r="AY39" s="80">
        <v>24</v>
      </c>
      <c r="AZ39" s="80">
        <v>16</v>
      </c>
      <c r="BA39" s="80">
        <v>20</v>
      </c>
      <c r="BB39" s="80">
        <v>12</v>
      </c>
      <c r="BC39" s="80">
        <v>19</v>
      </c>
      <c r="BD39" s="80">
        <v>25</v>
      </c>
      <c r="BE39" s="80">
        <v>17</v>
      </c>
      <c r="BF39" s="80">
        <v>22</v>
      </c>
      <c r="BG39" s="80">
        <v>22</v>
      </c>
      <c r="BH39" s="80">
        <v>30</v>
      </c>
      <c r="BI39" s="80">
        <v>30</v>
      </c>
      <c r="BJ39" s="80">
        <v>24</v>
      </c>
      <c r="BK39" s="80">
        <v>9</v>
      </c>
      <c r="BL39" s="80">
        <v>16</v>
      </c>
      <c r="BM39" s="80">
        <v>28</v>
      </c>
      <c r="BN39" s="80">
        <v>26</v>
      </c>
      <c r="BP39" s="264" t="s">
        <v>63</v>
      </c>
      <c r="BQ39" s="264" t="s">
        <v>311</v>
      </c>
      <c r="BR39" s="264">
        <v>0</v>
      </c>
      <c r="BS39" s="264">
        <v>0</v>
      </c>
      <c r="BT39" s="264">
        <v>0</v>
      </c>
      <c r="BU39" s="264">
        <v>0</v>
      </c>
      <c r="BV39" s="264">
        <v>0</v>
      </c>
      <c r="BW39" s="264">
        <v>2</v>
      </c>
      <c r="BX39" s="264">
        <v>1</v>
      </c>
      <c r="BY39" s="264">
        <v>2</v>
      </c>
      <c r="BZ39" s="264">
        <v>2</v>
      </c>
      <c r="CA39" s="264">
        <v>1</v>
      </c>
      <c r="CB39" s="264">
        <v>4</v>
      </c>
      <c r="CC39" s="264">
        <v>3</v>
      </c>
      <c r="CD39" s="264">
        <v>3</v>
      </c>
      <c r="CE39" s="264">
        <v>9</v>
      </c>
      <c r="CF39" s="264">
        <v>2</v>
      </c>
      <c r="CG39" s="264">
        <v>4</v>
      </c>
      <c r="CH39" s="264">
        <v>1</v>
      </c>
      <c r="CI39" s="264">
        <v>4</v>
      </c>
      <c r="CJ39" s="264">
        <v>3</v>
      </c>
      <c r="CK39" s="264">
        <v>3</v>
      </c>
      <c r="CL39" s="264">
        <v>44</v>
      </c>
    </row>
    <row r="40" spans="1:90" s="80" customFormat="1" x14ac:dyDescent="0.2">
      <c r="A40" s="145"/>
      <c r="B40" s="312"/>
      <c r="C40" s="312"/>
      <c r="D40" s="312"/>
      <c r="E40" s="312"/>
      <c r="F40" s="312"/>
      <c r="G40" s="312"/>
      <c r="H40" s="312"/>
      <c r="I40" s="312"/>
      <c r="J40" s="312"/>
      <c r="K40" s="312"/>
      <c r="L40" s="312"/>
      <c r="M40" s="312"/>
      <c r="N40" s="312"/>
      <c r="O40" s="312"/>
      <c r="P40" s="312"/>
      <c r="Q40" s="312"/>
      <c r="R40" s="312"/>
      <c r="S40" s="312"/>
      <c r="T40" s="312"/>
      <c r="U40" s="312"/>
      <c r="W40" s="102"/>
      <c r="X40" s="313"/>
      <c r="Y40" s="313"/>
      <c r="Z40" s="313"/>
      <c r="AA40" s="313"/>
      <c r="AB40" s="313"/>
      <c r="AC40" s="313"/>
      <c r="AD40" s="313"/>
      <c r="AE40" s="313"/>
      <c r="AF40" s="313"/>
      <c r="AG40" s="313"/>
      <c r="AH40" s="313"/>
      <c r="AI40" s="313"/>
      <c r="AJ40" s="313"/>
      <c r="AK40" s="313"/>
      <c r="AL40" s="313"/>
      <c r="AM40" s="313"/>
      <c r="AN40" s="313"/>
      <c r="AO40" s="313"/>
      <c r="AP40" s="313"/>
      <c r="AQ40" s="313"/>
    </row>
    <row r="41" spans="1:90" s="80" customFormat="1" x14ac:dyDescent="0.2">
      <c r="A41" s="145"/>
      <c r="B41" s="312"/>
      <c r="C41" s="312"/>
      <c r="D41" s="312"/>
      <c r="E41" s="312"/>
      <c r="F41" s="312"/>
      <c r="G41" s="312"/>
      <c r="H41" s="312"/>
      <c r="I41" s="312"/>
      <c r="J41" s="312"/>
      <c r="K41" s="312"/>
      <c r="L41" s="312"/>
      <c r="M41" s="312"/>
      <c r="N41" s="312"/>
      <c r="O41" s="312"/>
      <c r="P41" s="312"/>
      <c r="Q41" s="312"/>
      <c r="R41" s="312"/>
      <c r="S41" s="312"/>
      <c r="T41" s="312"/>
      <c r="U41" s="312"/>
      <c r="W41" s="102"/>
      <c r="X41" s="313"/>
      <c r="Y41" s="313"/>
      <c r="Z41" s="313"/>
      <c r="AA41" s="313"/>
      <c r="AB41" s="313"/>
      <c r="AC41" s="313"/>
      <c r="AD41" s="313"/>
      <c r="AE41" s="313"/>
      <c r="AF41" s="313"/>
      <c r="AG41" s="313"/>
      <c r="AH41" s="313"/>
      <c r="AI41" s="313"/>
      <c r="AJ41" s="313"/>
      <c r="AK41" s="313"/>
      <c r="AL41" s="313"/>
      <c r="AM41" s="313"/>
      <c r="AN41" s="313"/>
      <c r="AO41" s="313"/>
      <c r="AP41" s="313"/>
      <c r="AQ41" s="313"/>
    </row>
    <row r="42" spans="1:90" s="80" customFormat="1" x14ac:dyDescent="0.2">
      <c r="A42" s="145"/>
      <c r="B42" s="312"/>
      <c r="C42" s="312"/>
      <c r="D42" s="312"/>
      <c r="E42" s="312"/>
      <c r="F42" s="312"/>
      <c r="G42" s="312"/>
      <c r="H42" s="312"/>
      <c r="I42" s="312"/>
      <c r="J42" s="312"/>
      <c r="K42" s="312"/>
      <c r="L42" s="312"/>
      <c r="M42" s="312"/>
      <c r="N42" s="312"/>
      <c r="O42" s="312"/>
      <c r="P42" s="312"/>
      <c r="Q42" s="312"/>
      <c r="R42" s="312"/>
      <c r="S42" s="312"/>
      <c r="T42" s="312"/>
      <c r="U42" s="312"/>
      <c r="W42" s="102"/>
      <c r="X42" s="313"/>
      <c r="Y42" s="313"/>
      <c r="Z42" s="313"/>
      <c r="AA42" s="313"/>
      <c r="AB42" s="313"/>
      <c r="AC42" s="313"/>
      <c r="AD42" s="313"/>
      <c r="AE42" s="313"/>
      <c r="AF42" s="313"/>
      <c r="AG42" s="313"/>
      <c r="AH42" s="313"/>
      <c r="AI42" s="313"/>
      <c r="AJ42" s="313"/>
      <c r="AK42" s="313"/>
      <c r="AL42" s="313"/>
      <c r="AM42" s="313"/>
      <c r="AN42" s="313"/>
      <c r="AO42" s="313"/>
      <c r="AP42" s="313"/>
      <c r="AQ42" s="313"/>
    </row>
    <row r="43" spans="1:90" x14ac:dyDescent="0.2">
      <c r="K43" s="315"/>
      <c r="L43" s="316"/>
      <c r="M43" s="316"/>
      <c r="N43" s="316"/>
      <c r="O43" s="316"/>
      <c r="P43" s="316"/>
      <c r="Q43" s="316"/>
      <c r="R43" s="316"/>
      <c r="S43" s="316"/>
      <c r="T43" s="317"/>
      <c r="U43" s="317"/>
      <c r="W43" s="102"/>
      <c r="X43" s="313"/>
      <c r="Y43" s="313"/>
      <c r="Z43" s="313"/>
      <c r="AA43" s="313"/>
      <c r="AB43" s="313"/>
      <c r="AC43" s="313"/>
      <c r="AD43" s="313"/>
      <c r="AE43" s="313"/>
      <c r="AF43" s="313"/>
      <c r="AG43" s="313"/>
      <c r="AH43" s="313"/>
      <c r="AI43" s="313"/>
      <c r="AJ43" s="313"/>
      <c r="AK43" s="313"/>
      <c r="AL43" s="313"/>
      <c r="AM43" s="313"/>
      <c r="AN43" s="313"/>
      <c r="AO43" s="313"/>
      <c r="AP43" s="313"/>
      <c r="AQ43" s="313"/>
    </row>
    <row r="44" spans="1:90" x14ac:dyDescent="0.2">
      <c r="K44" s="318"/>
      <c r="L44" s="318"/>
      <c r="M44" s="318"/>
      <c r="N44" s="318"/>
      <c r="O44" s="318"/>
      <c r="P44" s="318"/>
      <c r="Q44" s="318"/>
      <c r="R44" s="318"/>
      <c r="S44" s="318"/>
      <c r="T44" s="318"/>
      <c r="U44" s="318"/>
      <c r="AG44" s="320"/>
      <c r="AH44" s="321"/>
      <c r="AI44" s="321"/>
      <c r="AJ44" s="321"/>
      <c r="AK44" s="321"/>
      <c r="AL44" s="321"/>
      <c r="AM44" s="321"/>
      <c r="AN44" s="321"/>
      <c r="AO44" s="321"/>
      <c r="AP44" s="322"/>
      <c r="AQ44" s="322"/>
    </row>
    <row r="45" spans="1:90" x14ac:dyDescent="0.2">
      <c r="K45" s="318"/>
      <c r="L45" s="318"/>
      <c r="M45" s="318"/>
      <c r="N45" s="318"/>
      <c r="O45" s="318"/>
      <c r="P45" s="318"/>
      <c r="Q45" s="318"/>
      <c r="R45" s="318"/>
      <c r="S45" s="318"/>
      <c r="T45" s="318"/>
      <c r="U45" s="318"/>
      <c r="AG45" s="318"/>
      <c r="AH45" s="318"/>
      <c r="AI45" s="318"/>
      <c r="AJ45" s="318"/>
      <c r="AK45" s="318"/>
      <c r="AL45" s="318"/>
      <c r="AM45" s="318"/>
      <c r="AN45" s="318"/>
      <c r="AO45" s="318"/>
      <c r="AP45" s="318"/>
      <c r="AQ45" s="318"/>
    </row>
    <row r="46" spans="1:90" x14ac:dyDescent="0.2">
      <c r="A46" s="363" t="s">
        <v>312</v>
      </c>
      <c r="B46" s="363"/>
      <c r="C46" s="363"/>
      <c r="D46" s="363"/>
      <c r="E46" s="363"/>
      <c r="F46" s="363"/>
      <c r="G46" s="363"/>
      <c r="H46" s="363"/>
      <c r="I46" s="363"/>
      <c r="J46" s="363"/>
      <c r="K46" s="363"/>
      <c r="L46" s="363"/>
      <c r="M46" s="363"/>
      <c r="N46" s="363"/>
      <c r="O46" s="363"/>
      <c r="P46" s="363"/>
      <c r="Q46" s="363"/>
      <c r="R46" s="363"/>
      <c r="S46" s="363"/>
      <c r="T46" s="363"/>
      <c r="W46" s="363" t="s">
        <v>214</v>
      </c>
      <c r="X46" s="363"/>
      <c r="Y46" s="363"/>
      <c r="Z46" s="363"/>
      <c r="AA46" s="363"/>
      <c r="AB46" s="363"/>
      <c r="AC46" s="363"/>
      <c r="AD46" s="363"/>
      <c r="AE46" s="363"/>
      <c r="AF46" s="363"/>
      <c r="AG46" s="363"/>
      <c r="AH46" s="363"/>
      <c r="AI46" s="363"/>
      <c r="AJ46" s="363"/>
      <c r="AK46" s="363"/>
      <c r="AL46" s="363"/>
      <c r="AM46" s="363"/>
      <c r="AN46" s="363"/>
      <c r="AS46" s="26" t="s">
        <v>295</v>
      </c>
      <c r="AT46" s="26" t="s">
        <v>296</v>
      </c>
    </row>
    <row r="47" spans="1:90" ht="15.75" customHeight="1" thickBot="1" x14ac:dyDescent="0.25">
      <c r="A47" s="342" t="s">
        <v>71</v>
      </c>
      <c r="B47" s="360" t="s">
        <v>1</v>
      </c>
      <c r="C47" s="361"/>
      <c r="D47" s="361"/>
      <c r="E47" s="361"/>
      <c r="F47" s="361"/>
      <c r="G47" s="361"/>
      <c r="H47" s="361"/>
      <c r="I47" s="361"/>
      <c r="J47" s="361"/>
      <c r="K47" s="361"/>
      <c r="L47" s="361"/>
      <c r="M47" s="361"/>
      <c r="N47" s="361"/>
      <c r="O47" s="361"/>
      <c r="P47" s="361"/>
      <c r="Q47" s="361"/>
      <c r="R47" s="361"/>
      <c r="S47" s="361"/>
      <c r="T47" s="361"/>
      <c r="U47" s="362"/>
      <c r="W47" s="342" t="s">
        <v>72</v>
      </c>
      <c r="X47" s="360" t="s">
        <v>1</v>
      </c>
      <c r="Y47" s="361"/>
      <c r="Z47" s="361"/>
      <c r="AA47" s="361"/>
      <c r="AB47" s="361"/>
      <c r="AC47" s="361"/>
      <c r="AD47" s="361"/>
      <c r="AE47" s="361"/>
      <c r="AF47" s="361"/>
      <c r="AG47" s="361"/>
      <c r="AH47" s="361"/>
      <c r="AI47" s="361"/>
      <c r="AJ47" s="361"/>
      <c r="AK47" s="361"/>
      <c r="AL47" s="361"/>
      <c r="AM47" s="361"/>
      <c r="AN47" s="361"/>
      <c r="AO47" s="361"/>
      <c r="AP47" s="361"/>
      <c r="AQ47" s="362"/>
      <c r="AS47" s="26" t="s">
        <v>297</v>
      </c>
      <c r="AT47" s="26" t="s">
        <v>298</v>
      </c>
    </row>
    <row r="48" spans="1:90" x14ac:dyDescent="0.2">
      <c r="A48" s="343"/>
      <c r="B48" s="288">
        <v>2004</v>
      </c>
      <c r="C48" s="288">
        <v>2005</v>
      </c>
      <c r="D48" s="288">
        <v>2006</v>
      </c>
      <c r="E48" s="288">
        <v>2007</v>
      </c>
      <c r="F48" s="288">
        <v>2008</v>
      </c>
      <c r="G48" s="288">
        <v>2009</v>
      </c>
      <c r="H48" s="288">
        <v>2010</v>
      </c>
      <c r="I48" s="288">
        <v>2011</v>
      </c>
      <c r="J48" s="288">
        <v>2012</v>
      </c>
      <c r="K48" s="288">
        <v>2013</v>
      </c>
      <c r="L48" s="288">
        <v>2014</v>
      </c>
      <c r="M48" s="288">
        <v>2015</v>
      </c>
      <c r="N48" s="288">
        <v>2016</v>
      </c>
      <c r="O48" s="288">
        <v>2017</v>
      </c>
      <c r="P48" s="288">
        <v>2018</v>
      </c>
      <c r="Q48" s="288">
        <v>2019</v>
      </c>
      <c r="R48" s="288">
        <v>2020</v>
      </c>
      <c r="S48" s="288">
        <v>2021</v>
      </c>
      <c r="T48" s="288">
        <v>2022</v>
      </c>
      <c r="U48" s="289">
        <v>2023</v>
      </c>
      <c r="W48" s="343"/>
      <c r="X48" s="288">
        <v>2004</v>
      </c>
      <c r="Y48" s="288">
        <v>2005</v>
      </c>
      <c r="Z48" s="288">
        <v>2006</v>
      </c>
      <c r="AA48" s="288">
        <v>2007</v>
      </c>
      <c r="AB48" s="288">
        <v>2008</v>
      </c>
      <c r="AC48" s="288">
        <v>2009</v>
      </c>
      <c r="AD48" s="288">
        <v>2010</v>
      </c>
      <c r="AE48" s="288">
        <v>2011</v>
      </c>
      <c r="AF48" s="288">
        <v>2012</v>
      </c>
      <c r="AG48" s="288">
        <v>2013</v>
      </c>
      <c r="AH48" s="288">
        <v>2014</v>
      </c>
      <c r="AI48" s="288">
        <v>2015</v>
      </c>
      <c r="AJ48" s="288">
        <v>2016</v>
      </c>
      <c r="AK48" s="288">
        <v>2017</v>
      </c>
      <c r="AL48" s="288">
        <v>2018</v>
      </c>
      <c r="AM48" s="288">
        <v>2019</v>
      </c>
      <c r="AN48" s="288">
        <v>2020</v>
      </c>
      <c r="AO48" s="288">
        <v>2021</v>
      </c>
      <c r="AP48" s="288">
        <v>2022</v>
      </c>
      <c r="AQ48" s="289">
        <v>2023</v>
      </c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80"/>
      <c r="BK48" s="80"/>
      <c r="BL48" s="80"/>
      <c r="BM48" s="80"/>
      <c r="BN48" s="80"/>
    </row>
    <row r="49" spans="1:90" ht="15.75" x14ac:dyDescent="0.25">
      <c r="A49" s="323" t="s">
        <v>17</v>
      </c>
      <c r="B49" s="291">
        <v>1868</v>
      </c>
      <c r="C49" s="291">
        <v>2025</v>
      </c>
      <c r="D49" s="291">
        <v>2063</v>
      </c>
      <c r="E49" s="291">
        <v>2668</v>
      </c>
      <c r="F49" s="291">
        <v>2759</v>
      </c>
      <c r="G49" s="291">
        <v>2376</v>
      </c>
      <c r="H49" s="291">
        <v>2025</v>
      </c>
      <c r="I49" s="291">
        <v>1816</v>
      </c>
      <c r="J49" s="291">
        <v>2201</v>
      </c>
      <c r="K49" s="291">
        <v>2182</v>
      </c>
      <c r="L49" s="291">
        <v>2248</v>
      </c>
      <c r="M49" s="291">
        <v>2895</v>
      </c>
      <c r="N49" s="291">
        <v>3264</v>
      </c>
      <c r="O49" s="291">
        <v>3277</v>
      </c>
      <c r="P49" s="291">
        <v>3307</v>
      </c>
      <c r="Q49" s="291">
        <v>3168</v>
      </c>
      <c r="R49" s="291">
        <v>3143</v>
      </c>
      <c r="S49" s="291">
        <v>2737</v>
      </c>
      <c r="T49" s="291">
        <v>2608</v>
      </c>
      <c r="U49" s="292">
        <v>2761</v>
      </c>
      <c r="W49" s="290" t="s">
        <v>17</v>
      </c>
      <c r="X49" s="293">
        <v>1018</v>
      </c>
      <c r="Y49" s="293">
        <v>1176</v>
      </c>
      <c r="Z49" s="293">
        <v>1030</v>
      </c>
      <c r="AA49" s="293">
        <v>1041</v>
      </c>
      <c r="AB49" s="293">
        <v>1016</v>
      </c>
      <c r="AC49" s="293">
        <v>1026</v>
      </c>
      <c r="AD49" s="293">
        <v>1045</v>
      </c>
      <c r="AE49" s="293">
        <v>1112</v>
      </c>
      <c r="AF49" s="293">
        <v>1225</v>
      </c>
      <c r="AG49" s="291">
        <v>1682</v>
      </c>
      <c r="AH49" s="291">
        <v>2202</v>
      </c>
      <c r="AI49" s="291">
        <v>2316</v>
      </c>
      <c r="AJ49" s="291">
        <v>2266</v>
      </c>
      <c r="AK49" s="291">
        <v>2101</v>
      </c>
      <c r="AL49" s="291">
        <v>2018</v>
      </c>
      <c r="AM49" s="291">
        <v>2071</v>
      </c>
      <c r="AN49" s="291">
        <v>1432</v>
      </c>
      <c r="AO49" s="291">
        <v>2063</v>
      </c>
      <c r="AP49" s="291">
        <v>2517</v>
      </c>
      <c r="AQ49" s="292">
        <v>2522</v>
      </c>
      <c r="AU49" s="26" t="s">
        <v>280</v>
      </c>
      <c r="AV49" s="26" t="s">
        <v>280</v>
      </c>
      <c r="AW49" s="26" t="s">
        <v>280</v>
      </c>
      <c r="AX49" s="26" t="s">
        <v>280</v>
      </c>
      <c r="AY49" s="26" t="s">
        <v>280</v>
      </c>
      <c r="AZ49" s="26" t="s">
        <v>280</v>
      </c>
      <c r="BA49" s="26" t="s">
        <v>280</v>
      </c>
      <c r="BB49" s="26" t="s">
        <v>280</v>
      </c>
      <c r="BC49" s="26" t="s">
        <v>280</v>
      </c>
      <c r="BD49" s="26" t="s">
        <v>280</v>
      </c>
      <c r="BE49" s="26" t="s">
        <v>280</v>
      </c>
      <c r="BF49" s="26" t="s">
        <v>280</v>
      </c>
      <c r="BG49" s="26" t="s">
        <v>280</v>
      </c>
      <c r="BH49" s="26" t="s">
        <v>280</v>
      </c>
      <c r="BI49" s="26" t="s">
        <v>280</v>
      </c>
      <c r="BJ49" s="26" t="s">
        <v>280</v>
      </c>
      <c r="BK49" s="26" t="s">
        <v>280</v>
      </c>
      <c r="BL49" s="26" t="s">
        <v>280</v>
      </c>
      <c r="BM49" s="26" t="s">
        <v>280</v>
      </c>
      <c r="BN49" s="26" t="s">
        <v>280</v>
      </c>
      <c r="BP49"/>
      <c r="BQ49"/>
      <c r="BR49" s="237" t="s">
        <v>280</v>
      </c>
      <c r="BS49" s="237" t="s">
        <v>280</v>
      </c>
      <c r="BT49" s="237" t="s">
        <v>280</v>
      </c>
      <c r="BU49" s="237" t="s">
        <v>280</v>
      </c>
      <c r="BV49" s="237" t="s">
        <v>280</v>
      </c>
      <c r="BW49" s="237" t="s">
        <v>280</v>
      </c>
      <c r="BX49" s="237" t="s">
        <v>280</v>
      </c>
      <c r="BY49" s="237" t="s">
        <v>280</v>
      </c>
      <c r="BZ49" s="237" t="s">
        <v>280</v>
      </c>
      <c r="CA49" s="237" t="s">
        <v>280</v>
      </c>
      <c r="CB49" s="237" t="s">
        <v>280</v>
      </c>
      <c r="CC49" s="237" t="s">
        <v>280</v>
      </c>
      <c r="CD49" s="237" t="s">
        <v>280</v>
      </c>
      <c r="CE49" s="237" t="s">
        <v>280</v>
      </c>
      <c r="CF49" s="237" t="s">
        <v>280</v>
      </c>
      <c r="CG49" s="237" t="s">
        <v>280</v>
      </c>
      <c r="CH49" s="237" t="s">
        <v>280</v>
      </c>
      <c r="CI49" s="237" t="s">
        <v>280</v>
      </c>
      <c r="CJ49" s="237" t="s">
        <v>280</v>
      </c>
      <c r="CK49" s="237" t="s">
        <v>280</v>
      </c>
      <c r="CL49" s="324"/>
    </row>
    <row r="50" spans="1:90" ht="15.75" x14ac:dyDescent="0.25">
      <c r="A50" s="294" t="s">
        <v>63</v>
      </c>
      <c r="B50" s="295">
        <v>1491</v>
      </c>
      <c r="C50" s="295">
        <v>1593</v>
      </c>
      <c r="D50" s="295">
        <v>1743</v>
      </c>
      <c r="E50" s="295">
        <v>2350</v>
      </c>
      <c r="F50" s="295">
        <v>2513</v>
      </c>
      <c r="G50" s="295">
        <v>2175</v>
      </c>
      <c r="H50" s="295">
        <v>1814</v>
      </c>
      <c r="I50" s="295">
        <v>1604</v>
      </c>
      <c r="J50" s="295">
        <v>2002</v>
      </c>
      <c r="K50" s="295">
        <v>1920</v>
      </c>
      <c r="L50" s="295">
        <v>2024</v>
      </c>
      <c r="M50" s="295">
        <v>2642</v>
      </c>
      <c r="N50" s="295">
        <v>2918</v>
      </c>
      <c r="O50" s="295">
        <v>2966</v>
      </c>
      <c r="P50" s="295">
        <v>3018</v>
      </c>
      <c r="Q50" s="295">
        <v>2850</v>
      </c>
      <c r="R50" s="295">
        <v>2906</v>
      </c>
      <c r="S50" s="295">
        <v>2518</v>
      </c>
      <c r="T50" s="295">
        <v>2309</v>
      </c>
      <c r="U50" s="296">
        <v>2366</v>
      </c>
      <c r="W50" s="297" t="s">
        <v>63</v>
      </c>
      <c r="X50" s="298">
        <v>918</v>
      </c>
      <c r="Y50" s="298">
        <v>993</v>
      </c>
      <c r="Z50" s="298">
        <v>911</v>
      </c>
      <c r="AA50" s="298">
        <v>959</v>
      </c>
      <c r="AB50" s="298">
        <v>903</v>
      </c>
      <c r="AC50" s="298">
        <v>931</v>
      </c>
      <c r="AD50" s="298">
        <v>939</v>
      </c>
      <c r="AE50" s="298">
        <v>1013</v>
      </c>
      <c r="AF50" s="298">
        <v>1106</v>
      </c>
      <c r="AG50" s="298">
        <v>1535</v>
      </c>
      <c r="AH50" s="298">
        <v>2014</v>
      </c>
      <c r="AI50" s="298">
        <v>2107</v>
      </c>
      <c r="AJ50" s="298">
        <v>2066</v>
      </c>
      <c r="AK50" s="298">
        <v>1955</v>
      </c>
      <c r="AL50" s="298">
        <v>1892</v>
      </c>
      <c r="AM50" s="298">
        <v>1917</v>
      </c>
      <c r="AN50" s="298">
        <v>1379</v>
      </c>
      <c r="AO50" s="298">
        <v>1958</v>
      </c>
      <c r="AP50" s="298">
        <v>2301</v>
      </c>
      <c r="AQ50" s="299">
        <v>2372</v>
      </c>
      <c r="AU50" s="26" t="s">
        <v>299</v>
      </c>
      <c r="AV50" s="26" t="s">
        <v>300</v>
      </c>
      <c r="AW50" s="26" t="s">
        <v>301</v>
      </c>
      <c r="AX50" s="26" t="s">
        <v>302</v>
      </c>
      <c r="AY50" s="26" t="s">
        <v>303</v>
      </c>
      <c r="AZ50" s="26" t="s">
        <v>304</v>
      </c>
      <c r="BA50" s="26" t="s">
        <v>305</v>
      </c>
      <c r="BB50" s="26" t="s">
        <v>239</v>
      </c>
      <c r="BC50" s="26" t="s">
        <v>240</v>
      </c>
      <c r="BD50" s="26" t="s">
        <v>241</v>
      </c>
      <c r="BE50" s="26" t="s">
        <v>242</v>
      </c>
      <c r="BF50" s="26" t="s">
        <v>243</v>
      </c>
      <c r="BG50" s="26" t="s">
        <v>244</v>
      </c>
      <c r="BH50" s="26" t="s">
        <v>245</v>
      </c>
      <c r="BI50" s="26" t="s">
        <v>246</v>
      </c>
      <c r="BJ50" s="26" t="s">
        <v>247</v>
      </c>
      <c r="BK50" s="26" t="s">
        <v>248</v>
      </c>
      <c r="BL50" s="26" t="s">
        <v>249</v>
      </c>
      <c r="BM50" s="26" t="s">
        <v>250</v>
      </c>
      <c r="BN50" s="26" t="s">
        <v>251</v>
      </c>
      <c r="BP50"/>
      <c r="BQ50"/>
      <c r="BR50" s="237" t="s">
        <v>299</v>
      </c>
      <c r="BS50" s="237" t="s">
        <v>300</v>
      </c>
      <c r="BT50" s="237" t="s">
        <v>301</v>
      </c>
      <c r="BU50" s="237" t="s">
        <v>302</v>
      </c>
      <c r="BV50" s="237" t="s">
        <v>303</v>
      </c>
      <c r="BW50" s="237" t="s">
        <v>304</v>
      </c>
      <c r="BX50" s="237" t="s">
        <v>305</v>
      </c>
      <c r="BY50" s="237" t="s">
        <v>239</v>
      </c>
      <c r="BZ50" s="237" t="s">
        <v>240</v>
      </c>
      <c r="CA50" s="237" t="s">
        <v>241</v>
      </c>
      <c r="CB50" s="237" t="s">
        <v>242</v>
      </c>
      <c r="CC50" s="237" t="s">
        <v>243</v>
      </c>
      <c r="CD50" s="237" t="s">
        <v>244</v>
      </c>
      <c r="CE50" s="237" t="s">
        <v>245</v>
      </c>
      <c r="CF50" s="237" t="s">
        <v>246</v>
      </c>
      <c r="CG50" s="237" t="s">
        <v>247</v>
      </c>
      <c r="CH50" s="237" t="s">
        <v>248</v>
      </c>
      <c r="CI50" s="237" t="s">
        <v>249</v>
      </c>
      <c r="CJ50" s="237" t="s">
        <v>250</v>
      </c>
      <c r="CK50" s="237" t="s">
        <v>251</v>
      </c>
      <c r="CL50" s="324"/>
    </row>
    <row r="51" spans="1:90" ht="15.75" x14ac:dyDescent="0.25">
      <c r="A51" s="300" t="s">
        <v>59</v>
      </c>
      <c r="B51" s="301">
        <v>9</v>
      </c>
      <c r="C51" s="301">
        <v>9</v>
      </c>
      <c r="D51" s="301">
        <v>12</v>
      </c>
      <c r="E51" s="301">
        <v>11</v>
      </c>
      <c r="F51" s="301">
        <v>10</v>
      </c>
      <c r="G51" s="301">
        <v>15</v>
      </c>
      <c r="H51" s="301">
        <v>4</v>
      </c>
      <c r="I51" s="301">
        <v>5</v>
      </c>
      <c r="J51" s="301">
        <v>9</v>
      </c>
      <c r="K51" s="301">
        <v>14</v>
      </c>
      <c r="L51" s="301">
        <v>6</v>
      </c>
      <c r="M51" s="301">
        <v>9</v>
      </c>
      <c r="N51" s="301">
        <v>11</v>
      </c>
      <c r="O51" s="301">
        <v>21</v>
      </c>
      <c r="P51" s="301">
        <v>6</v>
      </c>
      <c r="Q51" s="301">
        <v>12</v>
      </c>
      <c r="R51" s="301">
        <v>13</v>
      </c>
      <c r="S51" s="301">
        <v>9</v>
      </c>
      <c r="T51" s="301">
        <v>17</v>
      </c>
      <c r="U51" s="302">
        <v>27</v>
      </c>
      <c r="W51" s="303" t="s">
        <v>59</v>
      </c>
      <c r="X51" s="304">
        <v>2</v>
      </c>
      <c r="Y51" s="304">
        <v>7</v>
      </c>
      <c r="Z51" s="304">
        <v>2</v>
      </c>
      <c r="AA51" s="304">
        <v>0</v>
      </c>
      <c r="AB51" s="304">
        <v>0</v>
      </c>
      <c r="AC51" s="304">
        <v>0</v>
      </c>
      <c r="AD51" s="304">
        <v>2</v>
      </c>
      <c r="AE51" s="304">
        <v>1</v>
      </c>
      <c r="AF51" s="304">
        <v>3</v>
      </c>
      <c r="AG51" s="304">
        <v>3</v>
      </c>
      <c r="AH51" s="304">
        <v>1</v>
      </c>
      <c r="AI51" s="304">
        <v>3</v>
      </c>
      <c r="AJ51" s="304">
        <v>3</v>
      </c>
      <c r="AK51" s="304">
        <v>5</v>
      </c>
      <c r="AL51" s="304">
        <v>5</v>
      </c>
      <c r="AM51" s="304">
        <v>6</v>
      </c>
      <c r="AN51" s="304">
        <v>0</v>
      </c>
      <c r="AO51" s="304">
        <v>4</v>
      </c>
      <c r="AP51" s="304">
        <v>3</v>
      </c>
      <c r="AQ51" s="305">
        <v>2</v>
      </c>
      <c r="AS51" s="26" t="s">
        <v>252</v>
      </c>
      <c r="AT51" s="26" t="s">
        <v>252</v>
      </c>
      <c r="AU51" s="26">
        <v>1868</v>
      </c>
      <c r="AV51" s="26">
        <v>2025</v>
      </c>
      <c r="AW51" s="26">
        <v>2063</v>
      </c>
      <c r="AX51" s="26">
        <v>2668</v>
      </c>
      <c r="AY51" s="26">
        <v>2759</v>
      </c>
      <c r="AZ51" s="26">
        <v>2376</v>
      </c>
      <c r="BA51" s="26">
        <v>2025</v>
      </c>
      <c r="BB51" s="26">
        <v>1816</v>
      </c>
      <c r="BC51" s="26">
        <v>2201</v>
      </c>
      <c r="BD51" s="26">
        <v>2182</v>
      </c>
      <c r="BE51" s="26">
        <v>2248</v>
      </c>
      <c r="BF51" s="26">
        <v>2895</v>
      </c>
      <c r="BG51" s="26">
        <v>3264</v>
      </c>
      <c r="BH51" s="26">
        <v>3277</v>
      </c>
      <c r="BI51" s="26">
        <v>3307</v>
      </c>
      <c r="BJ51" s="26">
        <v>3168</v>
      </c>
      <c r="BK51" s="26">
        <v>3143</v>
      </c>
      <c r="BL51" s="26">
        <v>2737</v>
      </c>
      <c r="BM51" s="26">
        <v>2608</v>
      </c>
      <c r="BN51" s="26">
        <v>2761</v>
      </c>
      <c r="BP51" s="237" t="s">
        <v>252</v>
      </c>
      <c r="BQ51" s="237" t="s">
        <v>252</v>
      </c>
      <c r="BR51" s="237">
        <v>1018</v>
      </c>
      <c r="BS51" s="237">
        <v>1176</v>
      </c>
      <c r="BT51" s="237">
        <v>1030</v>
      </c>
      <c r="BU51" s="237">
        <v>1041</v>
      </c>
      <c r="BV51" s="237">
        <v>1016</v>
      </c>
      <c r="BW51" s="237">
        <v>1026</v>
      </c>
      <c r="BX51" s="237">
        <v>1045</v>
      </c>
      <c r="BY51" s="237">
        <v>1112</v>
      </c>
      <c r="BZ51" s="237">
        <v>1225</v>
      </c>
      <c r="CA51" s="237">
        <v>1682</v>
      </c>
      <c r="CB51" s="237">
        <v>2202</v>
      </c>
      <c r="CC51" s="237">
        <v>2316</v>
      </c>
      <c r="CD51" s="237">
        <v>2266</v>
      </c>
      <c r="CE51" s="237">
        <v>2101</v>
      </c>
      <c r="CF51" s="237">
        <v>2018</v>
      </c>
      <c r="CG51" s="237">
        <v>2071</v>
      </c>
      <c r="CH51" s="237">
        <v>1432</v>
      </c>
      <c r="CI51" s="237">
        <v>2063</v>
      </c>
      <c r="CJ51" s="237">
        <v>2517</v>
      </c>
      <c r="CK51" s="237">
        <v>2522</v>
      </c>
      <c r="CL51" s="324"/>
    </row>
    <row r="52" spans="1:90" ht="15.75" x14ac:dyDescent="0.25">
      <c r="A52" s="294" t="s">
        <v>60</v>
      </c>
      <c r="B52" s="295">
        <v>98</v>
      </c>
      <c r="C52" s="295">
        <v>146</v>
      </c>
      <c r="D52" s="295">
        <v>109</v>
      </c>
      <c r="E52" s="295">
        <v>131</v>
      </c>
      <c r="F52" s="295">
        <v>115</v>
      </c>
      <c r="G52" s="295">
        <v>97</v>
      </c>
      <c r="H52" s="295">
        <v>94</v>
      </c>
      <c r="I52" s="295">
        <v>88</v>
      </c>
      <c r="J52" s="295">
        <v>84</v>
      </c>
      <c r="K52" s="295">
        <v>129</v>
      </c>
      <c r="L52" s="295">
        <v>128</v>
      </c>
      <c r="M52" s="295">
        <v>125</v>
      </c>
      <c r="N52" s="295">
        <v>132</v>
      </c>
      <c r="O52" s="295">
        <v>162</v>
      </c>
      <c r="P52" s="295">
        <v>143</v>
      </c>
      <c r="Q52" s="295">
        <v>159</v>
      </c>
      <c r="R52" s="295">
        <v>101</v>
      </c>
      <c r="S52" s="295">
        <v>127</v>
      </c>
      <c r="T52" s="295">
        <v>139</v>
      </c>
      <c r="U52" s="296">
        <v>145</v>
      </c>
      <c r="W52" s="297" t="s">
        <v>60</v>
      </c>
      <c r="X52" s="298">
        <v>82</v>
      </c>
      <c r="Y52" s="298">
        <v>132</v>
      </c>
      <c r="Z52" s="298">
        <v>95</v>
      </c>
      <c r="AA52" s="298">
        <v>68</v>
      </c>
      <c r="AB52" s="298">
        <v>77</v>
      </c>
      <c r="AC52" s="298">
        <v>65</v>
      </c>
      <c r="AD52" s="298">
        <v>70</v>
      </c>
      <c r="AE52" s="298">
        <v>67</v>
      </c>
      <c r="AF52" s="298">
        <v>79</v>
      </c>
      <c r="AG52" s="298">
        <v>97</v>
      </c>
      <c r="AH52" s="298">
        <v>115</v>
      </c>
      <c r="AI52" s="298">
        <v>137</v>
      </c>
      <c r="AJ52" s="298">
        <v>88</v>
      </c>
      <c r="AK52" s="298">
        <v>88</v>
      </c>
      <c r="AL52" s="298">
        <v>71</v>
      </c>
      <c r="AM52" s="298">
        <v>99</v>
      </c>
      <c r="AN52" s="298">
        <v>40</v>
      </c>
      <c r="AO52" s="298">
        <v>71</v>
      </c>
      <c r="AP52" s="298">
        <v>152</v>
      </c>
      <c r="AQ52" s="299">
        <v>100</v>
      </c>
      <c r="AS52" s="26" t="s">
        <v>252</v>
      </c>
      <c r="AT52" s="26" t="s">
        <v>63</v>
      </c>
      <c r="AU52" s="26">
        <v>1491</v>
      </c>
      <c r="AV52" s="26">
        <v>1593</v>
      </c>
      <c r="AW52" s="26">
        <v>1743</v>
      </c>
      <c r="AX52" s="26">
        <v>2350</v>
      </c>
      <c r="AY52" s="26">
        <v>2513</v>
      </c>
      <c r="AZ52" s="26">
        <v>2175</v>
      </c>
      <c r="BA52" s="26">
        <v>1814</v>
      </c>
      <c r="BB52" s="26">
        <v>1604</v>
      </c>
      <c r="BC52" s="26">
        <v>2002</v>
      </c>
      <c r="BD52" s="26">
        <v>1920</v>
      </c>
      <c r="BE52" s="26">
        <v>2024</v>
      </c>
      <c r="BF52" s="26">
        <v>2642</v>
      </c>
      <c r="BG52" s="26">
        <v>2918</v>
      </c>
      <c r="BH52" s="26">
        <v>2966</v>
      </c>
      <c r="BI52" s="26">
        <v>3018</v>
      </c>
      <c r="BJ52" s="26">
        <v>2850</v>
      </c>
      <c r="BK52" s="26">
        <v>2906</v>
      </c>
      <c r="BL52" s="26">
        <v>2518</v>
      </c>
      <c r="BM52" s="26">
        <v>2309</v>
      </c>
      <c r="BN52" s="26">
        <v>2366</v>
      </c>
      <c r="BP52" s="237" t="s">
        <v>252</v>
      </c>
      <c r="BQ52" s="237" t="s">
        <v>63</v>
      </c>
      <c r="BR52" s="237">
        <v>918</v>
      </c>
      <c r="BS52" s="237">
        <v>993</v>
      </c>
      <c r="BT52" s="237">
        <v>911</v>
      </c>
      <c r="BU52" s="237">
        <v>959</v>
      </c>
      <c r="BV52" s="237">
        <v>903</v>
      </c>
      <c r="BW52" s="237">
        <v>931</v>
      </c>
      <c r="BX52" s="237">
        <v>939</v>
      </c>
      <c r="BY52" s="237">
        <v>1013</v>
      </c>
      <c r="BZ52" s="237">
        <v>1106</v>
      </c>
      <c r="CA52" s="237">
        <v>1535</v>
      </c>
      <c r="CB52" s="237">
        <v>2014</v>
      </c>
      <c r="CC52" s="237">
        <v>2107</v>
      </c>
      <c r="CD52" s="237">
        <v>2066</v>
      </c>
      <c r="CE52" s="237">
        <v>1955</v>
      </c>
      <c r="CF52" s="237">
        <v>1892</v>
      </c>
      <c r="CG52" s="237">
        <v>1917</v>
      </c>
      <c r="CH52" s="237">
        <v>1379</v>
      </c>
      <c r="CI52" s="237">
        <v>1958</v>
      </c>
      <c r="CJ52" s="237">
        <v>2301</v>
      </c>
      <c r="CK52" s="237">
        <v>2372</v>
      </c>
      <c r="CL52" s="324"/>
    </row>
    <row r="53" spans="1:90" ht="15.75" x14ac:dyDescent="0.25">
      <c r="A53" s="300" t="s">
        <v>62</v>
      </c>
      <c r="B53" s="301">
        <v>253</v>
      </c>
      <c r="C53" s="301">
        <v>250</v>
      </c>
      <c r="D53" s="301">
        <v>177</v>
      </c>
      <c r="E53" s="301">
        <v>164</v>
      </c>
      <c r="F53" s="301">
        <v>106</v>
      </c>
      <c r="G53" s="301">
        <v>77</v>
      </c>
      <c r="H53" s="301">
        <v>93</v>
      </c>
      <c r="I53" s="301">
        <v>108</v>
      </c>
      <c r="J53" s="301">
        <v>88</v>
      </c>
      <c r="K53" s="301">
        <v>101</v>
      </c>
      <c r="L53" s="301">
        <v>71</v>
      </c>
      <c r="M53" s="301">
        <v>95</v>
      </c>
      <c r="N53" s="301">
        <v>164</v>
      </c>
      <c r="O53" s="301">
        <v>102</v>
      </c>
      <c r="P53" s="301">
        <v>116</v>
      </c>
      <c r="Q53" s="301">
        <v>113</v>
      </c>
      <c r="R53" s="301">
        <v>113</v>
      </c>
      <c r="S53" s="301">
        <v>69</v>
      </c>
      <c r="T53" s="301">
        <v>123</v>
      </c>
      <c r="U53" s="302">
        <v>200</v>
      </c>
      <c r="W53" s="303" t="s">
        <v>62</v>
      </c>
      <c r="X53" s="304">
        <v>3</v>
      </c>
      <c r="Y53" s="304">
        <v>10</v>
      </c>
      <c r="Z53" s="304">
        <v>2</v>
      </c>
      <c r="AA53" s="304">
        <v>7</v>
      </c>
      <c r="AB53" s="304">
        <v>22</v>
      </c>
      <c r="AC53" s="304">
        <v>24</v>
      </c>
      <c r="AD53" s="304">
        <v>25</v>
      </c>
      <c r="AE53" s="304">
        <v>23</v>
      </c>
      <c r="AF53" s="304">
        <v>23</v>
      </c>
      <c r="AG53" s="304">
        <v>27</v>
      </c>
      <c r="AH53" s="304">
        <v>47</v>
      </c>
      <c r="AI53" s="304">
        <v>49</v>
      </c>
      <c r="AJ53" s="304">
        <v>83</v>
      </c>
      <c r="AK53" s="304">
        <v>37</v>
      </c>
      <c r="AL53" s="304">
        <v>32</v>
      </c>
      <c r="AM53" s="304">
        <v>34</v>
      </c>
      <c r="AN53" s="304">
        <v>10</v>
      </c>
      <c r="AO53" s="304">
        <v>17</v>
      </c>
      <c r="AP53" s="304">
        <v>34</v>
      </c>
      <c r="AQ53" s="305">
        <v>21</v>
      </c>
      <c r="AS53" s="26" t="s">
        <v>252</v>
      </c>
      <c r="AT53" s="26" t="s">
        <v>59</v>
      </c>
      <c r="AU53" s="26">
        <v>9</v>
      </c>
      <c r="AV53" s="26">
        <v>9</v>
      </c>
      <c r="AW53" s="26">
        <v>12</v>
      </c>
      <c r="AX53" s="26">
        <v>11</v>
      </c>
      <c r="AY53" s="26">
        <v>10</v>
      </c>
      <c r="AZ53" s="26">
        <v>15</v>
      </c>
      <c r="BA53" s="26">
        <v>4</v>
      </c>
      <c r="BB53" s="26">
        <v>5</v>
      </c>
      <c r="BC53" s="26">
        <v>9</v>
      </c>
      <c r="BD53" s="26">
        <v>14</v>
      </c>
      <c r="BE53" s="26">
        <v>6</v>
      </c>
      <c r="BF53" s="26">
        <v>9</v>
      </c>
      <c r="BG53" s="26">
        <v>11</v>
      </c>
      <c r="BH53" s="26">
        <v>21</v>
      </c>
      <c r="BI53" s="26">
        <v>6</v>
      </c>
      <c r="BJ53" s="26">
        <v>12</v>
      </c>
      <c r="BK53" s="26">
        <v>13</v>
      </c>
      <c r="BL53" s="26">
        <v>9</v>
      </c>
      <c r="BM53" s="26">
        <v>17</v>
      </c>
      <c r="BN53" s="26">
        <v>27</v>
      </c>
      <c r="BP53" s="237" t="s">
        <v>252</v>
      </c>
      <c r="BQ53" s="237" t="s">
        <v>59</v>
      </c>
      <c r="BR53" s="237">
        <v>2</v>
      </c>
      <c r="BS53" s="237">
        <v>7</v>
      </c>
      <c r="BT53" s="237">
        <v>2</v>
      </c>
      <c r="BU53" s="237">
        <v>0</v>
      </c>
      <c r="BV53" s="237">
        <v>0</v>
      </c>
      <c r="BW53" s="237">
        <v>0</v>
      </c>
      <c r="BX53" s="237">
        <v>2</v>
      </c>
      <c r="BY53" s="237">
        <v>1</v>
      </c>
      <c r="BZ53" s="237">
        <v>3</v>
      </c>
      <c r="CA53" s="237">
        <v>3</v>
      </c>
      <c r="CB53" s="237">
        <v>1</v>
      </c>
      <c r="CC53" s="237">
        <v>3</v>
      </c>
      <c r="CD53" s="237">
        <v>3</v>
      </c>
      <c r="CE53" s="237">
        <v>5</v>
      </c>
      <c r="CF53" s="237">
        <v>5</v>
      </c>
      <c r="CG53" s="237">
        <v>6</v>
      </c>
      <c r="CH53" s="237">
        <v>0</v>
      </c>
      <c r="CI53" s="237">
        <v>4</v>
      </c>
      <c r="CJ53" s="237">
        <v>3</v>
      </c>
      <c r="CK53" s="237">
        <v>2</v>
      </c>
      <c r="CL53" s="324"/>
    </row>
    <row r="54" spans="1:90" ht="15.75" x14ac:dyDescent="0.25">
      <c r="A54" s="294" t="s">
        <v>61</v>
      </c>
      <c r="B54" s="295">
        <v>17</v>
      </c>
      <c r="C54" s="295">
        <v>27</v>
      </c>
      <c r="D54" s="295">
        <v>22</v>
      </c>
      <c r="E54" s="295">
        <v>12</v>
      </c>
      <c r="F54" s="295">
        <v>15</v>
      </c>
      <c r="G54" s="295">
        <v>12</v>
      </c>
      <c r="H54" s="295">
        <v>20</v>
      </c>
      <c r="I54" s="295">
        <v>11</v>
      </c>
      <c r="J54" s="295">
        <v>18</v>
      </c>
      <c r="K54" s="295">
        <v>18</v>
      </c>
      <c r="L54" s="295">
        <v>19</v>
      </c>
      <c r="M54" s="295">
        <v>24</v>
      </c>
      <c r="N54" s="295">
        <v>39</v>
      </c>
      <c r="O54" s="295">
        <v>26</v>
      </c>
      <c r="P54" s="295">
        <v>24</v>
      </c>
      <c r="Q54" s="295">
        <v>34</v>
      </c>
      <c r="R54" s="295">
        <v>10</v>
      </c>
      <c r="S54" s="295">
        <v>14</v>
      </c>
      <c r="T54" s="295">
        <v>20</v>
      </c>
      <c r="U54" s="296">
        <v>23</v>
      </c>
      <c r="W54" s="297" t="s">
        <v>61</v>
      </c>
      <c r="X54" s="298">
        <v>13</v>
      </c>
      <c r="Y54" s="298">
        <v>34</v>
      </c>
      <c r="Z54" s="298">
        <v>20</v>
      </c>
      <c r="AA54" s="298">
        <v>7</v>
      </c>
      <c r="AB54" s="298">
        <v>14</v>
      </c>
      <c r="AC54" s="298">
        <v>6</v>
      </c>
      <c r="AD54" s="298">
        <v>9</v>
      </c>
      <c r="AE54" s="298">
        <v>8</v>
      </c>
      <c r="AF54" s="298">
        <v>14</v>
      </c>
      <c r="AG54" s="295">
        <v>20</v>
      </c>
      <c r="AH54" s="295">
        <v>25</v>
      </c>
      <c r="AI54" s="295">
        <v>20</v>
      </c>
      <c r="AJ54" s="295">
        <v>26</v>
      </c>
      <c r="AK54" s="295">
        <v>16</v>
      </c>
      <c r="AL54" s="295">
        <v>18</v>
      </c>
      <c r="AM54" s="295">
        <v>15</v>
      </c>
      <c r="AN54" s="295">
        <v>3</v>
      </c>
      <c r="AO54" s="295">
        <v>13</v>
      </c>
      <c r="AP54" s="295">
        <v>27</v>
      </c>
      <c r="AQ54" s="296">
        <v>27</v>
      </c>
      <c r="AS54" s="26" t="s">
        <v>252</v>
      </c>
      <c r="AT54" s="26" t="s">
        <v>60</v>
      </c>
      <c r="AU54" s="26">
        <v>98</v>
      </c>
      <c r="AV54" s="26">
        <v>146</v>
      </c>
      <c r="AW54" s="26">
        <v>109</v>
      </c>
      <c r="AX54" s="26">
        <v>131</v>
      </c>
      <c r="AY54" s="26">
        <v>115</v>
      </c>
      <c r="AZ54" s="26">
        <v>97</v>
      </c>
      <c r="BA54" s="26">
        <v>94</v>
      </c>
      <c r="BB54" s="26">
        <v>88</v>
      </c>
      <c r="BC54" s="26">
        <v>84</v>
      </c>
      <c r="BD54" s="26">
        <v>129</v>
      </c>
      <c r="BE54" s="26">
        <v>128</v>
      </c>
      <c r="BF54" s="26">
        <v>125</v>
      </c>
      <c r="BG54" s="26">
        <v>132</v>
      </c>
      <c r="BH54" s="26">
        <v>162</v>
      </c>
      <c r="BI54" s="26">
        <v>143</v>
      </c>
      <c r="BJ54" s="26">
        <v>159</v>
      </c>
      <c r="BK54" s="26">
        <v>101</v>
      </c>
      <c r="BL54" s="26">
        <v>127</v>
      </c>
      <c r="BM54" s="26">
        <v>139</v>
      </c>
      <c r="BN54" s="26">
        <v>145</v>
      </c>
      <c r="BP54" s="237" t="s">
        <v>252</v>
      </c>
      <c r="BQ54" s="237" t="s">
        <v>60</v>
      </c>
      <c r="BR54" s="237">
        <v>82</v>
      </c>
      <c r="BS54" s="237">
        <v>132</v>
      </c>
      <c r="BT54" s="237">
        <v>95</v>
      </c>
      <c r="BU54" s="237">
        <v>68</v>
      </c>
      <c r="BV54" s="237">
        <v>77</v>
      </c>
      <c r="BW54" s="237">
        <v>65</v>
      </c>
      <c r="BX54" s="237">
        <v>70</v>
      </c>
      <c r="BY54" s="237">
        <v>67</v>
      </c>
      <c r="BZ54" s="237">
        <v>79</v>
      </c>
      <c r="CA54" s="237">
        <v>97</v>
      </c>
      <c r="CB54" s="237">
        <v>115</v>
      </c>
      <c r="CC54" s="237">
        <v>137</v>
      </c>
      <c r="CD54" s="237">
        <v>88</v>
      </c>
      <c r="CE54" s="237">
        <v>88</v>
      </c>
      <c r="CF54" s="237">
        <v>71</v>
      </c>
      <c r="CG54" s="237">
        <v>99</v>
      </c>
      <c r="CH54" s="237">
        <v>40</v>
      </c>
      <c r="CI54" s="237">
        <v>71</v>
      </c>
      <c r="CJ54" s="237">
        <v>152</v>
      </c>
      <c r="CK54" s="237">
        <v>100</v>
      </c>
      <c r="CL54" s="324"/>
    </row>
    <row r="55" spans="1:90" ht="15.75" x14ac:dyDescent="0.25">
      <c r="A55" s="353" t="s">
        <v>73</v>
      </c>
      <c r="B55" s="354"/>
      <c r="C55" s="354"/>
      <c r="D55" s="354"/>
      <c r="E55" s="354"/>
      <c r="F55" s="354"/>
      <c r="G55" s="354"/>
      <c r="H55" s="354"/>
      <c r="I55" s="354"/>
      <c r="J55" s="354"/>
      <c r="K55" s="354"/>
      <c r="L55" s="354"/>
      <c r="M55" s="354"/>
      <c r="N55" s="354"/>
      <c r="O55" s="354"/>
      <c r="P55" s="354"/>
      <c r="Q55" s="354"/>
      <c r="R55" s="354"/>
      <c r="S55" s="354"/>
      <c r="T55" s="354"/>
      <c r="U55" s="355"/>
      <c r="W55" s="356" t="s">
        <v>74</v>
      </c>
      <c r="X55" s="357"/>
      <c r="Y55" s="357"/>
      <c r="Z55" s="357"/>
      <c r="AA55" s="357"/>
      <c r="AB55" s="357"/>
      <c r="AC55" s="357"/>
      <c r="AD55" s="357"/>
      <c r="AE55" s="357"/>
      <c r="AF55" s="357"/>
      <c r="AG55" s="357"/>
      <c r="AH55" s="357"/>
      <c r="AI55" s="357"/>
      <c r="AJ55" s="357"/>
      <c r="AK55" s="357"/>
      <c r="AL55" s="357"/>
      <c r="AM55" s="357"/>
      <c r="AN55" s="357"/>
      <c r="AO55" s="357"/>
      <c r="AP55" s="357"/>
      <c r="AQ55" s="358"/>
      <c r="AS55" s="26" t="s">
        <v>252</v>
      </c>
      <c r="AT55" s="26" t="s">
        <v>62</v>
      </c>
      <c r="AU55" s="26">
        <v>253</v>
      </c>
      <c r="AV55" s="26">
        <v>250</v>
      </c>
      <c r="AW55" s="26">
        <v>177</v>
      </c>
      <c r="AX55" s="26">
        <v>164</v>
      </c>
      <c r="AY55" s="26">
        <v>106</v>
      </c>
      <c r="AZ55" s="26">
        <v>77</v>
      </c>
      <c r="BA55" s="26">
        <v>93</v>
      </c>
      <c r="BB55" s="26">
        <v>108</v>
      </c>
      <c r="BC55" s="26">
        <v>88</v>
      </c>
      <c r="BD55" s="26">
        <v>101</v>
      </c>
      <c r="BE55" s="26">
        <v>71</v>
      </c>
      <c r="BF55" s="26">
        <v>95</v>
      </c>
      <c r="BG55" s="26">
        <v>164</v>
      </c>
      <c r="BH55" s="26">
        <v>102</v>
      </c>
      <c r="BI55" s="26">
        <v>116</v>
      </c>
      <c r="BJ55" s="26">
        <v>113</v>
      </c>
      <c r="BK55" s="26">
        <v>113</v>
      </c>
      <c r="BL55" s="26">
        <v>69</v>
      </c>
      <c r="BM55" s="26">
        <v>123</v>
      </c>
      <c r="BN55" s="26">
        <v>200</v>
      </c>
      <c r="BP55" s="237" t="s">
        <v>252</v>
      </c>
      <c r="BQ55" s="237" t="s">
        <v>62</v>
      </c>
      <c r="BR55" s="237">
        <v>3</v>
      </c>
      <c r="BS55" s="237">
        <v>10</v>
      </c>
      <c r="BT55" s="237">
        <v>2</v>
      </c>
      <c r="BU55" s="237">
        <v>7</v>
      </c>
      <c r="BV55" s="237">
        <v>22</v>
      </c>
      <c r="BW55" s="237">
        <v>24</v>
      </c>
      <c r="BX55" s="237">
        <v>25</v>
      </c>
      <c r="BY55" s="237">
        <v>23</v>
      </c>
      <c r="BZ55" s="237">
        <v>23</v>
      </c>
      <c r="CA55" s="237">
        <v>27</v>
      </c>
      <c r="CB55" s="237">
        <v>47</v>
      </c>
      <c r="CC55" s="237">
        <v>49</v>
      </c>
      <c r="CD55" s="237">
        <v>83</v>
      </c>
      <c r="CE55" s="237">
        <v>37</v>
      </c>
      <c r="CF55" s="237">
        <v>32</v>
      </c>
      <c r="CG55" s="237">
        <v>34</v>
      </c>
      <c r="CH55" s="237">
        <v>10</v>
      </c>
      <c r="CI55" s="237">
        <v>17</v>
      </c>
      <c r="CJ55" s="237">
        <v>34</v>
      </c>
      <c r="CK55" s="237">
        <v>21</v>
      </c>
      <c r="CL55" s="324"/>
    </row>
    <row r="56" spans="1:90" ht="15.75" x14ac:dyDescent="0.25">
      <c r="A56" s="294" t="s">
        <v>27</v>
      </c>
      <c r="B56" s="295">
        <v>435</v>
      </c>
      <c r="C56" s="295">
        <v>499</v>
      </c>
      <c r="D56" s="295">
        <v>518</v>
      </c>
      <c r="E56" s="295">
        <v>516</v>
      </c>
      <c r="F56" s="295">
        <v>628</v>
      </c>
      <c r="G56" s="295">
        <v>689</v>
      </c>
      <c r="H56" s="295">
        <v>557</v>
      </c>
      <c r="I56" s="295">
        <v>468</v>
      </c>
      <c r="J56" s="295">
        <v>526</v>
      </c>
      <c r="K56" s="295">
        <v>575</v>
      </c>
      <c r="L56" s="295">
        <v>554</v>
      </c>
      <c r="M56" s="295">
        <v>700</v>
      </c>
      <c r="N56" s="295">
        <v>819</v>
      </c>
      <c r="O56" s="295">
        <v>797</v>
      </c>
      <c r="P56" s="295">
        <v>864</v>
      </c>
      <c r="Q56" s="295">
        <v>785</v>
      </c>
      <c r="R56" s="295">
        <v>900</v>
      </c>
      <c r="S56" s="295">
        <v>747</v>
      </c>
      <c r="T56" s="295">
        <v>716</v>
      </c>
      <c r="U56" s="296">
        <v>759</v>
      </c>
      <c r="V56" s="146"/>
      <c r="W56" s="297" t="s">
        <v>27</v>
      </c>
      <c r="X56" s="298">
        <v>357</v>
      </c>
      <c r="Y56" s="298">
        <v>403</v>
      </c>
      <c r="Z56" s="298">
        <v>406</v>
      </c>
      <c r="AA56" s="298">
        <v>435</v>
      </c>
      <c r="AB56" s="298">
        <v>351</v>
      </c>
      <c r="AC56" s="298">
        <v>341</v>
      </c>
      <c r="AD56" s="298">
        <v>353</v>
      </c>
      <c r="AE56" s="298">
        <v>344</v>
      </c>
      <c r="AF56" s="298">
        <v>347</v>
      </c>
      <c r="AG56" s="298">
        <v>544</v>
      </c>
      <c r="AH56" s="298">
        <v>633</v>
      </c>
      <c r="AI56" s="298">
        <v>625</v>
      </c>
      <c r="AJ56" s="298">
        <v>701</v>
      </c>
      <c r="AK56" s="298">
        <v>667</v>
      </c>
      <c r="AL56" s="298">
        <v>667</v>
      </c>
      <c r="AM56" s="298">
        <v>632</v>
      </c>
      <c r="AN56" s="298">
        <v>468</v>
      </c>
      <c r="AO56" s="298">
        <v>696</v>
      </c>
      <c r="AP56" s="298">
        <v>843</v>
      </c>
      <c r="AQ56" s="299">
        <v>996</v>
      </c>
      <c r="AR56" s="194"/>
      <c r="AS56" s="26" t="s">
        <v>252</v>
      </c>
      <c r="AT56" s="297" t="s">
        <v>61</v>
      </c>
      <c r="AU56" s="26">
        <v>17</v>
      </c>
      <c r="AV56" s="26">
        <v>27</v>
      </c>
      <c r="AW56" s="26">
        <v>22</v>
      </c>
      <c r="AX56" s="26">
        <v>12</v>
      </c>
      <c r="AY56" s="26">
        <v>15</v>
      </c>
      <c r="AZ56" s="26">
        <v>12</v>
      </c>
      <c r="BA56" s="26">
        <v>20</v>
      </c>
      <c r="BB56" s="26">
        <v>11</v>
      </c>
      <c r="BC56" s="26">
        <v>18</v>
      </c>
      <c r="BD56" s="26">
        <v>18</v>
      </c>
      <c r="BE56" s="26">
        <v>19</v>
      </c>
      <c r="BF56" s="26">
        <v>24</v>
      </c>
      <c r="BG56" s="26">
        <v>39</v>
      </c>
      <c r="BH56" s="26">
        <v>26</v>
      </c>
      <c r="BI56" s="26">
        <v>24</v>
      </c>
      <c r="BJ56" s="26">
        <v>34</v>
      </c>
      <c r="BK56" s="26">
        <v>10</v>
      </c>
      <c r="BL56" s="26">
        <v>14</v>
      </c>
      <c r="BM56" s="26">
        <v>20</v>
      </c>
      <c r="BN56" s="26">
        <v>23</v>
      </c>
      <c r="BP56" s="237" t="s">
        <v>252</v>
      </c>
      <c r="BQ56" s="297" t="s">
        <v>61</v>
      </c>
      <c r="BR56" s="237">
        <v>13</v>
      </c>
      <c r="BS56" s="237">
        <v>34</v>
      </c>
      <c r="BT56" s="237">
        <v>20</v>
      </c>
      <c r="BU56" s="237">
        <v>7</v>
      </c>
      <c r="BV56" s="237">
        <v>14</v>
      </c>
      <c r="BW56" s="237">
        <v>6</v>
      </c>
      <c r="BX56" s="237">
        <v>9</v>
      </c>
      <c r="BY56" s="237">
        <v>8</v>
      </c>
      <c r="BZ56" s="237">
        <v>14</v>
      </c>
      <c r="CA56" s="237">
        <v>20</v>
      </c>
      <c r="CB56" s="237">
        <v>25</v>
      </c>
      <c r="CC56" s="237">
        <v>20</v>
      </c>
      <c r="CD56" s="237">
        <v>26</v>
      </c>
      <c r="CE56" s="237">
        <v>16</v>
      </c>
      <c r="CF56" s="237">
        <v>18</v>
      </c>
      <c r="CG56" s="237">
        <v>15</v>
      </c>
      <c r="CH56" s="237">
        <v>3</v>
      </c>
      <c r="CI56" s="237">
        <v>13</v>
      </c>
      <c r="CJ56" s="237">
        <v>27</v>
      </c>
      <c r="CK56" s="237">
        <v>27</v>
      </c>
      <c r="CL56" s="324"/>
    </row>
    <row r="57" spans="1:90" ht="15.75" x14ac:dyDescent="0.25">
      <c r="A57" s="300" t="s">
        <v>33</v>
      </c>
      <c r="B57" s="301">
        <v>30</v>
      </c>
      <c r="C57" s="301">
        <v>42</v>
      </c>
      <c r="D57" s="301">
        <v>79</v>
      </c>
      <c r="E57" s="301">
        <v>90</v>
      </c>
      <c r="F57" s="301">
        <v>89</v>
      </c>
      <c r="G57" s="301">
        <v>103</v>
      </c>
      <c r="H57" s="301">
        <v>70</v>
      </c>
      <c r="I57" s="301">
        <v>89</v>
      </c>
      <c r="J57" s="301">
        <v>276</v>
      </c>
      <c r="K57" s="301">
        <v>291</v>
      </c>
      <c r="L57" s="301">
        <v>337</v>
      </c>
      <c r="M57" s="301">
        <v>369</v>
      </c>
      <c r="N57" s="301">
        <v>435</v>
      </c>
      <c r="O57" s="301">
        <v>489</v>
      </c>
      <c r="P57" s="301">
        <v>456</v>
      </c>
      <c r="Q57" s="301">
        <v>529</v>
      </c>
      <c r="R57" s="301">
        <v>394</v>
      </c>
      <c r="S57" s="301">
        <v>351</v>
      </c>
      <c r="T57" s="301">
        <v>311</v>
      </c>
      <c r="U57" s="302">
        <v>268</v>
      </c>
      <c r="V57" s="146"/>
      <c r="W57" s="303" t="s">
        <v>34</v>
      </c>
      <c r="X57" s="304">
        <v>134</v>
      </c>
      <c r="Y57" s="304">
        <v>149</v>
      </c>
      <c r="Z57" s="304">
        <v>124</v>
      </c>
      <c r="AA57" s="304">
        <v>116</v>
      </c>
      <c r="AB57" s="304">
        <v>138</v>
      </c>
      <c r="AC57" s="304">
        <v>164</v>
      </c>
      <c r="AD57" s="304">
        <v>168</v>
      </c>
      <c r="AE57" s="304">
        <v>270</v>
      </c>
      <c r="AF57" s="304">
        <v>288</v>
      </c>
      <c r="AG57" s="304">
        <v>370</v>
      </c>
      <c r="AH57" s="304">
        <v>565</v>
      </c>
      <c r="AI57" s="304">
        <v>501</v>
      </c>
      <c r="AJ57" s="304">
        <v>563</v>
      </c>
      <c r="AK57" s="304">
        <v>533</v>
      </c>
      <c r="AL57" s="304">
        <v>476</v>
      </c>
      <c r="AM57" s="304">
        <v>502</v>
      </c>
      <c r="AN57" s="304">
        <v>407</v>
      </c>
      <c r="AO57" s="304">
        <v>471</v>
      </c>
      <c r="AP57" s="304">
        <v>469</v>
      </c>
      <c r="AQ57" s="305">
        <v>471</v>
      </c>
      <c r="AR57" s="194"/>
      <c r="AS57" s="26" t="s">
        <v>63</v>
      </c>
      <c r="AT57" s="26" t="s">
        <v>256</v>
      </c>
      <c r="AU57" s="26">
        <v>435</v>
      </c>
      <c r="AV57" s="26">
        <v>499</v>
      </c>
      <c r="AW57" s="26">
        <v>518</v>
      </c>
      <c r="AX57" s="26">
        <v>516</v>
      </c>
      <c r="AY57" s="26">
        <v>628</v>
      </c>
      <c r="AZ57" s="26">
        <v>689</v>
      </c>
      <c r="BA57" s="26">
        <v>557</v>
      </c>
      <c r="BB57" s="26">
        <v>468</v>
      </c>
      <c r="BC57" s="26">
        <v>526</v>
      </c>
      <c r="BD57" s="26">
        <v>575</v>
      </c>
      <c r="BE57" s="26">
        <v>554</v>
      </c>
      <c r="BF57" s="26">
        <v>700</v>
      </c>
      <c r="BG57" s="26">
        <v>819</v>
      </c>
      <c r="BH57" s="26">
        <v>797</v>
      </c>
      <c r="BI57" s="26">
        <v>864</v>
      </c>
      <c r="BJ57" s="26">
        <v>785</v>
      </c>
      <c r="BK57" s="26">
        <v>900</v>
      </c>
      <c r="BL57" s="26">
        <v>747</v>
      </c>
      <c r="BM57" s="26">
        <v>716</v>
      </c>
      <c r="BN57" s="26">
        <v>759</v>
      </c>
      <c r="BP57" s="237" t="s">
        <v>63</v>
      </c>
      <c r="BQ57" s="237" t="s">
        <v>256</v>
      </c>
      <c r="BR57" s="237">
        <v>357</v>
      </c>
      <c r="BS57" s="237">
        <v>403</v>
      </c>
      <c r="BT57" s="237">
        <v>406</v>
      </c>
      <c r="BU57" s="237">
        <v>435</v>
      </c>
      <c r="BV57" s="237">
        <v>351</v>
      </c>
      <c r="BW57" s="237">
        <v>341</v>
      </c>
      <c r="BX57" s="237">
        <v>353</v>
      </c>
      <c r="BY57" s="237">
        <v>344</v>
      </c>
      <c r="BZ57" s="237">
        <v>347</v>
      </c>
      <c r="CA57" s="237">
        <v>544</v>
      </c>
      <c r="CB57" s="237">
        <v>633</v>
      </c>
      <c r="CC57" s="237">
        <v>625</v>
      </c>
      <c r="CD57" s="237">
        <v>701</v>
      </c>
      <c r="CE57" s="237">
        <v>667</v>
      </c>
      <c r="CF57" s="237">
        <v>667</v>
      </c>
      <c r="CG57" s="237">
        <v>632</v>
      </c>
      <c r="CH57" s="237">
        <v>468</v>
      </c>
      <c r="CI57" s="237">
        <v>696</v>
      </c>
      <c r="CJ57" s="237">
        <v>843</v>
      </c>
      <c r="CK57" s="237">
        <v>996</v>
      </c>
      <c r="CL57" s="324">
        <v>10809</v>
      </c>
    </row>
    <row r="58" spans="1:90" ht="15.75" x14ac:dyDescent="0.25">
      <c r="A58" s="294" t="s">
        <v>34</v>
      </c>
      <c r="B58" s="295">
        <v>59</v>
      </c>
      <c r="C58" s="295">
        <v>102</v>
      </c>
      <c r="D58" s="295">
        <v>70</v>
      </c>
      <c r="E58" s="295">
        <v>79</v>
      </c>
      <c r="F58" s="295">
        <v>114</v>
      </c>
      <c r="G58" s="295">
        <v>102</v>
      </c>
      <c r="H58" s="295">
        <v>107</v>
      </c>
      <c r="I58" s="295">
        <v>74</v>
      </c>
      <c r="J58" s="295">
        <v>160</v>
      </c>
      <c r="K58" s="295">
        <v>137</v>
      </c>
      <c r="L58" s="295">
        <v>201</v>
      </c>
      <c r="M58" s="295">
        <v>251</v>
      </c>
      <c r="N58" s="295">
        <v>287</v>
      </c>
      <c r="O58" s="295">
        <v>310</v>
      </c>
      <c r="P58" s="295">
        <v>300</v>
      </c>
      <c r="Q58" s="295">
        <v>319</v>
      </c>
      <c r="R58" s="295">
        <v>308</v>
      </c>
      <c r="S58" s="295">
        <v>302</v>
      </c>
      <c r="T58" s="295">
        <v>289</v>
      </c>
      <c r="U58" s="296">
        <v>284</v>
      </c>
      <c r="V58" s="146"/>
      <c r="W58" s="297" t="s">
        <v>33</v>
      </c>
      <c r="X58" s="298">
        <v>55</v>
      </c>
      <c r="Y58" s="298">
        <v>56</v>
      </c>
      <c r="Z58" s="298">
        <v>31</v>
      </c>
      <c r="AA58" s="298">
        <v>58</v>
      </c>
      <c r="AB58" s="298">
        <v>76</v>
      </c>
      <c r="AC58" s="298">
        <v>62</v>
      </c>
      <c r="AD58" s="298">
        <v>71</v>
      </c>
      <c r="AE58" s="298">
        <v>87</v>
      </c>
      <c r="AF58" s="298">
        <v>109</v>
      </c>
      <c r="AG58" s="298">
        <v>170</v>
      </c>
      <c r="AH58" s="298">
        <v>214</v>
      </c>
      <c r="AI58" s="298">
        <v>256</v>
      </c>
      <c r="AJ58" s="298">
        <v>172</v>
      </c>
      <c r="AK58" s="298">
        <v>130</v>
      </c>
      <c r="AL58" s="298">
        <v>189</v>
      </c>
      <c r="AM58" s="298">
        <v>208</v>
      </c>
      <c r="AN58" s="298">
        <v>105</v>
      </c>
      <c r="AO58" s="298">
        <v>143</v>
      </c>
      <c r="AP58" s="298">
        <v>233</v>
      </c>
      <c r="AQ58" s="299">
        <v>225</v>
      </c>
      <c r="AR58" s="194"/>
      <c r="AS58" s="26" t="s">
        <v>63</v>
      </c>
      <c r="AT58" s="26" t="s">
        <v>261</v>
      </c>
      <c r="AU58" s="26">
        <v>30</v>
      </c>
      <c r="AV58" s="26">
        <v>42</v>
      </c>
      <c r="AW58" s="26">
        <v>79</v>
      </c>
      <c r="AX58" s="26">
        <v>90</v>
      </c>
      <c r="AY58" s="26">
        <v>89</v>
      </c>
      <c r="AZ58" s="26">
        <v>103</v>
      </c>
      <c r="BA58" s="26">
        <v>70</v>
      </c>
      <c r="BB58" s="26">
        <v>89</v>
      </c>
      <c r="BC58" s="26">
        <v>276</v>
      </c>
      <c r="BD58" s="26">
        <v>291</v>
      </c>
      <c r="BE58" s="26">
        <v>337</v>
      </c>
      <c r="BF58" s="26">
        <v>369</v>
      </c>
      <c r="BG58" s="26">
        <v>435</v>
      </c>
      <c r="BH58" s="26">
        <v>489</v>
      </c>
      <c r="BI58" s="26">
        <v>456</v>
      </c>
      <c r="BJ58" s="26">
        <v>529</v>
      </c>
      <c r="BK58" s="26">
        <v>394</v>
      </c>
      <c r="BL58" s="26">
        <v>351</v>
      </c>
      <c r="BM58" s="26">
        <v>311</v>
      </c>
      <c r="BN58" s="26">
        <v>268</v>
      </c>
      <c r="BP58" s="237" t="s">
        <v>63</v>
      </c>
      <c r="BQ58" s="237" t="s">
        <v>260</v>
      </c>
      <c r="BR58" s="237">
        <v>134</v>
      </c>
      <c r="BS58" s="237">
        <v>149</v>
      </c>
      <c r="BT58" s="237">
        <v>124</v>
      </c>
      <c r="BU58" s="237">
        <v>116</v>
      </c>
      <c r="BV58" s="237">
        <v>138</v>
      </c>
      <c r="BW58" s="237">
        <v>164</v>
      </c>
      <c r="BX58" s="237">
        <v>168</v>
      </c>
      <c r="BY58" s="237">
        <v>270</v>
      </c>
      <c r="BZ58" s="237">
        <v>288</v>
      </c>
      <c r="CA58" s="237">
        <v>370</v>
      </c>
      <c r="CB58" s="237">
        <v>565</v>
      </c>
      <c r="CC58" s="237">
        <v>501</v>
      </c>
      <c r="CD58" s="237">
        <v>563</v>
      </c>
      <c r="CE58" s="237">
        <v>533</v>
      </c>
      <c r="CF58" s="237">
        <v>476</v>
      </c>
      <c r="CG58" s="237">
        <v>502</v>
      </c>
      <c r="CH58" s="237">
        <v>407</v>
      </c>
      <c r="CI58" s="237">
        <v>471</v>
      </c>
      <c r="CJ58" s="237">
        <v>469</v>
      </c>
      <c r="CK58" s="237">
        <v>471</v>
      </c>
      <c r="CL58" s="324">
        <v>6879</v>
      </c>
    </row>
    <row r="59" spans="1:90" ht="15.75" x14ac:dyDescent="0.25">
      <c r="A59" s="300" t="s">
        <v>31</v>
      </c>
      <c r="B59" s="301">
        <v>115</v>
      </c>
      <c r="C59" s="301">
        <v>168</v>
      </c>
      <c r="D59" s="301">
        <v>158</v>
      </c>
      <c r="E59" s="301">
        <v>176</v>
      </c>
      <c r="F59" s="301">
        <v>229</v>
      </c>
      <c r="G59" s="301">
        <v>181</v>
      </c>
      <c r="H59" s="301">
        <v>127</v>
      </c>
      <c r="I59" s="301">
        <v>113</v>
      </c>
      <c r="J59" s="301">
        <v>118</v>
      </c>
      <c r="K59" s="301">
        <v>127</v>
      </c>
      <c r="L59" s="301">
        <v>117</v>
      </c>
      <c r="M59" s="301">
        <v>150</v>
      </c>
      <c r="N59" s="301">
        <v>207</v>
      </c>
      <c r="O59" s="301">
        <v>221</v>
      </c>
      <c r="P59" s="301">
        <v>235</v>
      </c>
      <c r="Q59" s="301">
        <v>239</v>
      </c>
      <c r="R59" s="301">
        <v>203</v>
      </c>
      <c r="S59" s="301">
        <v>259</v>
      </c>
      <c r="T59" s="301">
        <v>203</v>
      </c>
      <c r="U59" s="302">
        <v>188</v>
      </c>
      <c r="V59" s="146"/>
      <c r="W59" s="303" t="s">
        <v>31</v>
      </c>
      <c r="X59" s="304">
        <v>177</v>
      </c>
      <c r="Y59" s="304">
        <v>180</v>
      </c>
      <c r="Z59" s="304">
        <v>141</v>
      </c>
      <c r="AA59" s="304">
        <v>178</v>
      </c>
      <c r="AB59" s="304">
        <v>136</v>
      </c>
      <c r="AC59" s="304">
        <v>147</v>
      </c>
      <c r="AD59" s="304">
        <v>123</v>
      </c>
      <c r="AE59" s="304">
        <v>104</v>
      </c>
      <c r="AF59" s="304">
        <v>132</v>
      </c>
      <c r="AG59" s="304">
        <v>152</v>
      </c>
      <c r="AH59" s="304">
        <v>188</v>
      </c>
      <c r="AI59" s="304">
        <v>273</v>
      </c>
      <c r="AJ59" s="304">
        <v>203</v>
      </c>
      <c r="AK59" s="304">
        <v>182</v>
      </c>
      <c r="AL59" s="304">
        <v>186</v>
      </c>
      <c r="AM59" s="304">
        <v>159</v>
      </c>
      <c r="AN59" s="304">
        <v>139</v>
      </c>
      <c r="AO59" s="304">
        <v>214</v>
      </c>
      <c r="AP59" s="304">
        <v>232</v>
      </c>
      <c r="AQ59" s="305">
        <v>217</v>
      </c>
      <c r="AR59" s="194"/>
      <c r="AS59" s="26" t="s">
        <v>63</v>
      </c>
      <c r="AT59" s="26" t="s">
        <v>260</v>
      </c>
      <c r="AU59" s="26">
        <v>59</v>
      </c>
      <c r="AV59" s="26">
        <v>102</v>
      </c>
      <c r="AW59" s="26">
        <v>70</v>
      </c>
      <c r="AX59" s="26">
        <v>79</v>
      </c>
      <c r="AY59" s="26">
        <v>114</v>
      </c>
      <c r="AZ59" s="26">
        <v>102</v>
      </c>
      <c r="BA59" s="26">
        <v>107</v>
      </c>
      <c r="BB59" s="26">
        <v>74</v>
      </c>
      <c r="BC59" s="26">
        <v>160</v>
      </c>
      <c r="BD59" s="26">
        <v>137</v>
      </c>
      <c r="BE59" s="26">
        <v>201</v>
      </c>
      <c r="BF59" s="26">
        <v>251</v>
      </c>
      <c r="BG59" s="26">
        <v>287</v>
      </c>
      <c r="BH59" s="26">
        <v>310</v>
      </c>
      <c r="BI59" s="26">
        <v>300</v>
      </c>
      <c r="BJ59" s="26">
        <v>319</v>
      </c>
      <c r="BK59" s="26">
        <v>308</v>
      </c>
      <c r="BL59" s="26">
        <v>302</v>
      </c>
      <c r="BM59" s="26">
        <v>289</v>
      </c>
      <c r="BN59" s="26">
        <v>284</v>
      </c>
      <c r="BP59" s="237" t="s">
        <v>63</v>
      </c>
      <c r="BQ59" s="237" t="s">
        <v>261</v>
      </c>
      <c r="BR59" s="237">
        <v>55</v>
      </c>
      <c r="BS59" s="237">
        <v>56</v>
      </c>
      <c r="BT59" s="237">
        <v>31</v>
      </c>
      <c r="BU59" s="237">
        <v>58</v>
      </c>
      <c r="BV59" s="237">
        <v>76</v>
      </c>
      <c r="BW59" s="237">
        <v>62</v>
      </c>
      <c r="BX59" s="237">
        <v>71</v>
      </c>
      <c r="BY59" s="237">
        <v>87</v>
      </c>
      <c r="BZ59" s="237">
        <v>109</v>
      </c>
      <c r="CA59" s="237">
        <v>170</v>
      </c>
      <c r="CB59" s="237">
        <v>214</v>
      </c>
      <c r="CC59" s="237">
        <v>256</v>
      </c>
      <c r="CD59" s="237">
        <v>172</v>
      </c>
      <c r="CE59" s="237">
        <v>130</v>
      </c>
      <c r="CF59" s="237">
        <v>189</v>
      </c>
      <c r="CG59" s="237">
        <v>208</v>
      </c>
      <c r="CH59" s="237">
        <v>105</v>
      </c>
      <c r="CI59" s="237">
        <v>143</v>
      </c>
      <c r="CJ59" s="237">
        <v>233</v>
      </c>
      <c r="CK59" s="237">
        <v>225</v>
      </c>
      <c r="CL59" s="324">
        <v>2650</v>
      </c>
    </row>
    <row r="60" spans="1:90" ht="15.75" x14ac:dyDescent="0.25">
      <c r="A60" s="294" t="s">
        <v>36</v>
      </c>
      <c r="B60" s="295">
        <v>207</v>
      </c>
      <c r="C60" s="295">
        <v>151</v>
      </c>
      <c r="D60" s="295">
        <v>175</v>
      </c>
      <c r="E60" s="295">
        <v>162</v>
      </c>
      <c r="F60" s="295">
        <v>107</v>
      </c>
      <c r="G60" s="295">
        <v>87</v>
      </c>
      <c r="H60" s="295">
        <v>70</v>
      </c>
      <c r="I60" s="295">
        <v>66</v>
      </c>
      <c r="J60" s="295">
        <v>69</v>
      </c>
      <c r="K60" s="295">
        <v>68</v>
      </c>
      <c r="L60" s="295">
        <v>101</v>
      </c>
      <c r="M60" s="295">
        <v>161</v>
      </c>
      <c r="N60" s="295">
        <v>141</v>
      </c>
      <c r="O60" s="295">
        <v>173</v>
      </c>
      <c r="P60" s="295">
        <v>218</v>
      </c>
      <c r="Q60" s="295">
        <v>218</v>
      </c>
      <c r="R60" s="295">
        <v>206</v>
      </c>
      <c r="S60" s="295">
        <v>154</v>
      </c>
      <c r="T60" s="295">
        <v>137</v>
      </c>
      <c r="U60" s="296">
        <v>220</v>
      </c>
      <c r="V60" s="146"/>
      <c r="W60" s="297" t="s">
        <v>32</v>
      </c>
      <c r="X60" s="298">
        <v>27</v>
      </c>
      <c r="Y60" s="298">
        <v>40</v>
      </c>
      <c r="Z60" s="298">
        <v>43</v>
      </c>
      <c r="AA60" s="298">
        <v>36</v>
      </c>
      <c r="AB60" s="298">
        <v>38</v>
      </c>
      <c r="AC60" s="298">
        <v>46</v>
      </c>
      <c r="AD60" s="298">
        <v>47</v>
      </c>
      <c r="AE60" s="298">
        <v>48</v>
      </c>
      <c r="AF60" s="298">
        <v>49</v>
      </c>
      <c r="AG60" s="298">
        <v>56</v>
      </c>
      <c r="AH60" s="298">
        <v>84</v>
      </c>
      <c r="AI60" s="298">
        <v>95</v>
      </c>
      <c r="AJ60" s="298">
        <v>72</v>
      </c>
      <c r="AK60" s="298">
        <v>85</v>
      </c>
      <c r="AL60" s="298">
        <v>62</v>
      </c>
      <c r="AM60" s="298">
        <v>94</v>
      </c>
      <c r="AN60" s="298">
        <v>41</v>
      </c>
      <c r="AO60" s="298">
        <v>74</v>
      </c>
      <c r="AP60" s="298">
        <v>82</v>
      </c>
      <c r="AQ60" s="299">
        <v>84</v>
      </c>
      <c r="AR60" s="194"/>
      <c r="AS60" s="26" t="s">
        <v>63</v>
      </c>
      <c r="AT60" s="26" t="s">
        <v>258</v>
      </c>
      <c r="AU60" s="26">
        <v>115</v>
      </c>
      <c r="AV60" s="26">
        <v>168</v>
      </c>
      <c r="AW60" s="26">
        <v>158</v>
      </c>
      <c r="AX60" s="26">
        <v>176</v>
      </c>
      <c r="AY60" s="26">
        <v>229</v>
      </c>
      <c r="AZ60" s="26">
        <v>181</v>
      </c>
      <c r="BA60" s="26">
        <v>127</v>
      </c>
      <c r="BB60" s="26">
        <v>113</v>
      </c>
      <c r="BC60" s="26">
        <v>118</v>
      </c>
      <c r="BD60" s="26">
        <v>127</v>
      </c>
      <c r="BE60" s="26">
        <v>117</v>
      </c>
      <c r="BF60" s="26">
        <v>150</v>
      </c>
      <c r="BG60" s="26">
        <v>207</v>
      </c>
      <c r="BH60" s="26">
        <v>221</v>
      </c>
      <c r="BI60" s="26">
        <v>235</v>
      </c>
      <c r="BJ60" s="26">
        <v>239</v>
      </c>
      <c r="BK60" s="26">
        <v>203</v>
      </c>
      <c r="BL60" s="26">
        <v>259</v>
      </c>
      <c r="BM60" s="26">
        <v>203</v>
      </c>
      <c r="BN60" s="26">
        <v>188</v>
      </c>
      <c r="BP60" s="237" t="s">
        <v>63</v>
      </c>
      <c r="BQ60" s="237" t="s">
        <v>258</v>
      </c>
      <c r="BR60" s="237">
        <v>177</v>
      </c>
      <c r="BS60" s="237">
        <v>180</v>
      </c>
      <c r="BT60" s="237">
        <v>141</v>
      </c>
      <c r="BU60" s="237">
        <v>178</v>
      </c>
      <c r="BV60" s="237">
        <v>136</v>
      </c>
      <c r="BW60" s="237">
        <v>147</v>
      </c>
      <c r="BX60" s="237">
        <v>123</v>
      </c>
      <c r="BY60" s="237">
        <v>104</v>
      </c>
      <c r="BZ60" s="237">
        <v>132</v>
      </c>
      <c r="CA60" s="237">
        <v>152</v>
      </c>
      <c r="CB60" s="237">
        <v>188</v>
      </c>
      <c r="CC60" s="237">
        <v>273</v>
      </c>
      <c r="CD60" s="237">
        <v>203</v>
      </c>
      <c r="CE60" s="237">
        <v>182</v>
      </c>
      <c r="CF60" s="237">
        <v>186</v>
      </c>
      <c r="CG60" s="237">
        <v>159</v>
      </c>
      <c r="CH60" s="237">
        <v>139</v>
      </c>
      <c r="CI60" s="237">
        <v>214</v>
      </c>
      <c r="CJ60" s="237">
        <v>232</v>
      </c>
      <c r="CK60" s="237">
        <v>217</v>
      </c>
      <c r="CL60" s="324">
        <v>3463</v>
      </c>
    </row>
    <row r="61" spans="1:90" ht="15.75" x14ac:dyDescent="0.25">
      <c r="A61" s="300" t="s">
        <v>29</v>
      </c>
      <c r="B61" s="301">
        <v>167</v>
      </c>
      <c r="C61" s="301">
        <v>71</v>
      </c>
      <c r="D61" s="301">
        <v>46</v>
      </c>
      <c r="E61" s="301">
        <v>576</v>
      </c>
      <c r="F61" s="301">
        <v>476</v>
      </c>
      <c r="G61" s="301">
        <v>162</v>
      </c>
      <c r="H61" s="301">
        <v>140</v>
      </c>
      <c r="I61" s="301">
        <v>165</v>
      </c>
      <c r="J61" s="301">
        <v>93</v>
      </c>
      <c r="K61" s="301">
        <v>77</v>
      </c>
      <c r="L61" s="301">
        <v>101</v>
      </c>
      <c r="M61" s="301">
        <v>147</v>
      </c>
      <c r="N61" s="301">
        <v>119</v>
      </c>
      <c r="O61" s="301">
        <v>71</v>
      </c>
      <c r="P61" s="301">
        <v>105</v>
      </c>
      <c r="Q61" s="301">
        <v>42</v>
      </c>
      <c r="R61" s="301">
        <v>38</v>
      </c>
      <c r="S61" s="301">
        <v>26</v>
      </c>
      <c r="T61" s="301">
        <v>32</v>
      </c>
      <c r="U61" s="302">
        <v>25</v>
      </c>
      <c r="V61" s="146"/>
      <c r="W61" s="303" t="s">
        <v>52</v>
      </c>
      <c r="X61" s="304">
        <v>74</v>
      </c>
      <c r="Y61" s="304">
        <v>87</v>
      </c>
      <c r="Z61" s="304">
        <v>47</v>
      </c>
      <c r="AA61" s="304">
        <v>36</v>
      </c>
      <c r="AB61" s="304">
        <v>36</v>
      </c>
      <c r="AC61" s="304">
        <v>54</v>
      </c>
      <c r="AD61" s="304">
        <v>50</v>
      </c>
      <c r="AE61" s="304">
        <v>49</v>
      </c>
      <c r="AF61" s="304">
        <v>56</v>
      </c>
      <c r="AG61" s="304">
        <v>87</v>
      </c>
      <c r="AH61" s="304">
        <v>109</v>
      </c>
      <c r="AI61" s="304">
        <v>108</v>
      </c>
      <c r="AJ61" s="304">
        <v>106</v>
      </c>
      <c r="AK61" s="304">
        <v>126</v>
      </c>
      <c r="AL61" s="304">
        <v>97</v>
      </c>
      <c r="AM61" s="304">
        <v>101</v>
      </c>
      <c r="AN61" s="304">
        <v>61</v>
      </c>
      <c r="AO61" s="304">
        <v>73</v>
      </c>
      <c r="AP61" s="304">
        <v>107</v>
      </c>
      <c r="AQ61" s="305">
        <v>81</v>
      </c>
      <c r="AR61" s="194"/>
      <c r="AS61" s="26" t="s">
        <v>63</v>
      </c>
      <c r="AT61" s="26" t="s">
        <v>36</v>
      </c>
      <c r="AU61" s="26">
        <v>207</v>
      </c>
      <c r="AV61" s="26">
        <v>151</v>
      </c>
      <c r="AW61" s="26">
        <v>175</v>
      </c>
      <c r="AX61" s="26">
        <v>162</v>
      </c>
      <c r="AY61" s="26">
        <v>107</v>
      </c>
      <c r="AZ61" s="26">
        <v>87</v>
      </c>
      <c r="BA61" s="26">
        <v>70</v>
      </c>
      <c r="BB61" s="26">
        <v>66</v>
      </c>
      <c r="BC61" s="26">
        <v>69</v>
      </c>
      <c r="BD61" s="26">
        <v>68</v>
      </c>
      <c r="BE61" s="26">
        <v>101</v>
      </c>
      <c r="BF61" s="26">
        <v>161</v>
      </c>
      <c r="BG61" s="26">
        <v>141</v>
      </c>
      <c r="BH61" s="26">
        <v>173</v>
      </c>
      <c r="BI61" s="26">
        <v>218</v>
      </c>
      <c r="BJ61" s="26">
        <v>218</v>
      </c>
      <c r="BK61" s="26">
        <v>206</v>
      </c>
      <c r="BL61" s="26">
        <v>154</v>
      </c>
      <c r="BM61" s="26">
        <v>137</v>
      </c>
      <c r="BN61" s="26">
        <v>220</v>
      </c>
      <c r="BP61" s="237" t="s">
        <v>63</v>
      </c>
      <c r="BQ61" s="237" t="s">
        <v>259</v>
      </c>
      <c r="BR61" s="237">
        <v>27</v>
      </c>
      <c r="BS61" s="237">
        <v>40</v>
      </c>
      <c r="BT61" s="237">
        <v>43</v>
      </c>
      <c r="BU61" s="237">
        <v>36</v>
      </c>
      <c r="BV61" s="237">
        <v>38</v>
      </c>
      <c r="BW61" s="237">
        <v>46</v>
      </c>
      <c r="BX61" s="237">
        <v>47</v>
      </c>
      <c r="BY61" s="237">
        <v>48</v>
      </c>
      <c r="BZ61" s="237">
        <v>49</v>
      </c>
      <c r="CA61" s="237">
        <v>56</v>
      </c>
      <c r="CB61" s="237">
        <v>84</v>
      </c>
      <c r="CC61" s="237">
        <v>95</v>
      </c>
      <c r="CD61" s="237">
        <v>72</v>
      </c>
      <c r="CE61" s="237">
        <v>85</v>
      </c>
      <c r="CF61" s="237">
        <v>62</v>
      </c>
      <c r="CG61" s="237">
        <v>94</v>
      </c>
      <c r="CH61" s="237">
        <v>41</v>
      </c>
      <c r="CI61" s="237">
        <v>74</v>
      </c>
      <c r="CJ61" s="237">
        <v>82</v>
      </c>
      <c r="CK61" s="237">
        <v>84</v>
      </c>
      <c r="CL61" s="324">
        <v>1203</v>
      </c>
    </row>
    <row r="62" spans="1:90" ht="15.75" x14ac:dyDescent="0.25">
      <c r="A62" s="294" t="s">
        <v>28</v>
      </c>
      <c r="B62" s="295">
        <v>41</v>
      </c>
      <c r="C62" s="295">
        <v>80</v>
      </c>
      <c r="D62" s="295">
        <v>83</v>
      </c>
      <c r="E62" s="295">
        <v>109</v>
      </c>
      <c r="F62" s="295">
        <v>209</v>
      </c>
      <c r="G62" s="295">
        <v>167</v>
      </c>
      <c r="H62" s="295">
        <v>166</v>
      </c>
      <c r="I62" s="295">
        <v>158</v>
      </c>
      <c r="J62" s="295">
        <v>189</v>
      </c>
      <c r="K62" s="295">
        <v>129</v>
      </c>
      <c r="L62" s="295">
        <v>94</v>
      </c>
      <c r="M62" s="295">
        <v>147</v>
      </c>
      <c r="N62" s="295">
        <v>160</v>
      </c>
      <c r="O62" s="295">
        <v>111</v>
      </c>
      <c r="P62" s="295">
        <v>136</v>
      </c>
      <c r="Q62" s="295">
        <v>86</v>
      </c>
      <c r="R62" s="295">
        <v>170</v>
      </c>
      <c r="S62" s="295">
        <v>146</v>
      </c>
      <c r="T62" s="295">
        <v>98</v>
      </c>
      <c r="U62" s="296">
        <v>107</v>
      </c>
      <c r="V62" s="146"/>
      <c r="W62" s="297" t="s">
        <v>28</v>
      </c>
      <c r="X62" s="298">
        <v>17</v>
      </c>
      <c r="Y62" s="298">
        <v>18</v>
      </c>
      <c r="Z62" s="298">
        <v>15</v>
      </c>
      <c r="AA62" s="298">
        <v>14</v>
      </c>
      <c r="AB62" s="298">
        <v>14</v>
      </c>
      <c r="AC62" s="298">
        <v>19</v>
      </c>
      <c r="AD62" s="298">
        <v>15</v>
      </c>
      <c r="AE62" s="298">
        <v>18</v>
      </c>
      <c r="AF62" s="298">
        <v>13</v>
      </c>
      <c r="AG62" s="298">
        <v>9</v>
      </c>
      <c r="AH62" s="298">
        <v>27</v>
      </c>
      <c r="AI62" s="298">
        <v>37</v>
      </c>
      <c r="AJ62" s="298">
        <v>48</v>
      </c>
      <c r="AK62" s="298">
        <v>51</v>
      </c>
      <c r="AL62" s="298">
        <v>47</v>
      </c>
      <c r="AM62" s="298">
        <v>49</v>
      </c>
      <c r="AN62" s="298">
        <v>36</v>
      </c>
      <c r="AO62" s="298">
        <v>57</v>
      </c>
      <c r="AP62" s="298">
        <v>83</v>
      </c>
      <c r="AQ62" s="299">
        <v>77</v>
      </c>
      <c r="AR62" s="194"/>
      <c r="AS62" s="26" t="s">
        <v>63</v>
      </c>
      <c r="AT62" s="26" t="s">
        <v>29</v>
      </c>
      <c r="AU62" s="26">
        <v>167</v>
      </c>
      <c r="AV62" s="26">
        <v>71</v>
      </c>
      <c r="AW62" s="26">
        <v>46</v>
      </c>
      <c r="AX62" s="26">
        <v>576</v>
      </c>
      <c r="AY62" s="26">
        <v>476</v>
      </c>
      <c r="AZ62" s="26">
        <v>162</v>
      </c>
      <c r="BA62" s="26">
        <v>140</v>
      </c>
      <c r="BB62" s="26">
        <v>165</v>
      </c>
      <c r="BC62" s="26">
        <v>93</v>
      </c>
      <c r="BD62" s="26">
        <v>77</v>
      </c>
      <c r="BE62" s="26">
        <v>101</v>
      </c>
      <c r="BF62" s="26">
        <v>147</v>
      </c>
      <c r="BG62" s="26">
        <v>119</v>
      </c>
      <c r="BH62" s="26">
        <v>71</v>
      </c>
      <c r="BI62" s="26">
        <v>105</v>
      </c>
      <c r="BJ62" s="26">
        <v>42</v>
      </c>
      <c r="BK62" s="26">
        <v>38</v>
      </c>
      <c r="BL62" s="26">
        <v>26</v>
      </c>
      <c r="BM62" s="26">
        <v>32</v>
      </c>
      <c r="BN62" s="26">
        <v>25</v>
      </c>
      <c r="BP62" s="237" t="s">
        <v>63</v>
      </c>
      <c r="BQ62" s="237" t="s">
        <v>275</v>
      </c>
      <c r="BR62" s="237">
        <v>74</v>
      </c>
      <c r="BS62" s="237">
        <v>87</v>
      </c>
      <c r="BT62" s="237">
        <v>47</v>
      </c>
      <c r="BU62" s="237">
        <v>36</v>
      </c>
      <c r="BV62" s="237">
        <v>36</v>
      </c>
      <c r="BW62" s="237">
        <v>54</v>
      </c>
      <c r="BX62" s="237">
        <v>50</v>
      </c>
      <c r="BY62" s="237">
        <v>49</v>
      </c>
      <c r="BZ62" s="237">
        <v>56</v>
      </c>
      <c r="CA62" s="237">
        <v>87</v>
      </c>
      <c r="CB62" s="237">
        <v>109</v>
      </c>
      <c r="CC62" s="237">
        <v>108</v>
      </c>
      <c r="CD62" s="237">
        <v>106</v>
      </c>
      <c r="CE62" s="237">
        <v>126</v>
      </c>
      <c r="CF62" s="237">
        <v>97</v>
      </c>
      <c r="CG62" s="237">
        <v>101</v>
      </c>
      <c r="CH62" s="237">
        <v>61</v>
      </c>
      <c r="CI62" s="237">
        <v>73</v>
      </c>
      <c r="CJ62" s="237">
        <v>107</v>
      </c>
      <c r="CK62" s="237">
        <v>81</v>
      </c>
      <c r="CL62" s="324">
        <v>1545</v>
      </c>
    </row>
    <row r="63" spans="1:90" ht="15.75" x14ac:dyDescent="0.25">
      <c r="A63" s="300" t="s">
        <v>313</v>
      </c>
      <c r="B63" s="301">
        <v>66</v>
      </c>
      <c r="C63" s="301">
        <v>92</v>
      </c>
      <c r="D63" s="301">
        <v>238</v>
      </c>
      <c r="E63" s="301">
        <v>139</v>
      </c>
      <c r="F63" s="301">
        <v>141</v>
      </c>
      <c r="G63" s="301">
        <v>168</v>
      </c>
      <c r="H63" s="301">
        <v>119</v>
      </c>
      <c r="I63" s="301">
        <v>88</v>
      </c>
      <c r="J63" s="301">
        <v>69</v>
      </c>
      <c r="K63" s="301">
        <v>69</v>
      </c>
      <c r="L63" s="301">
        <v>61</v>
      </c>
      <c r="M63" s="301">
        <v>94</v>
      </c>
      <c r="N63" s="301">
        <v>94</v>
      </c>
      <c r="O63" s="301">
        <v>79</v>
      </c>
      <c r="P63" s="301">
        <v>82</v>
      </c>
      <c r="Q63" s="301">
        <v>62</v>
      </c>
      <c r="R63" s="301">
        <v>103</v>
      </c>
      <c r="S63" s="301">
        <v>49</v>
      </c>
      <c r="T63" s="301">
        <v>50</v>
      </c>
      <c r="U63" s="302">
        <v>39</v>
      </c>
      <c r="V63" s="146"/>
      <c r="W63" s="303" t="s">
        <v>43</v>
      </c>
      <c r="X63" s="304">
        <v>39</v>
      </c>
      <c r="Y63" s="304">
        <v>73</v>
      </c>
      <c r="Z63" s="304">
        <v>51</v>
      </c>
      <c r="AA63" s="304">
        <v>35</v>
      </c>
      <c r="AB63" s="304">
        <v>47</v>
      </c>
      <c r="AC63" s="304">
        <v>43</v>
      </c>
      <c r="AD63" s="304">
        <v>51</v>
      </c>
      <c r="AE63" s="304">
        <v>48</v>
      </c>
      <c r="AF63" s="304">
        <v>56</v>
      </c>
      <c r="AG63" s="304">
        <v>67</v>
      </c>
      <c r="AH63" s="304">
        <v>74</v>
      </c>
      <c r="AI63" s="304">
        <v>82</v>
      </c>
      <c r="AJ63" s="304">
        <v>49</v>
      </c>
      <c r="AK63" s="304">
        <v>55</v>
      </c>
      <c r="AL63" s="304">
        <v>41</v>
      </c>
      <c r="AM63" s="304">
        <v>53</v>
      </c>
      <c r="AN63" s="304">
        <v>21</v>
      </c>
      <c r="AO63" s="304">
        <v>46</v>
      </c>
      <c r="AP63" s="304">
        <v>96</v>
      </c>
      <c r="AQ63" s="305">
        <v>62</v>
      </c>
      <c r="AR63" s="194"/>
      <c r="AS63" s="26" t="s">
        <v>63</v>
      </c>
      <c r="AT63" s="26" t="s">
        <v>28</v>
      </c>
      <c r="AU63" s="26">
        <v>41</v>
      </c>
      <c r="AV63" s="26">
        <v>80</v>
      </c>
      <c r="AW63" s="26">
        <v>83</v>
      </c>
      <c r="AX63" s="26">
        <v>109</v>
      </c>
      <c r="AY63" s="26">
        <v>209</v>
      </c>
      <c r="AZ63" s="26">
        <v>167</v>
      </c>
      <c r="BA63" s="26">
        <v>166</v>
      </c>
      <c r="BB63" s="26">
        <v>158</v>
      </c>
      <c r="BC63" s="26">
        <v>189</v>
      </c>
      <c r="BD63" s="26">
        <v>129</v>
      </c>
      <c r="BE63" s="26">
        <v>94</v>
      </c>
      <c r="BF63" s="26">
        <v>147</v>
      </c>
      <c r="BG63" s="26">
        <v>160</v>
      </c>
      <c r="BH63" s="26">
        <v>111</v>
      </c>
      <c r="BI63" s="26">
        <v>136</v>
      </c>
      <c r="BJ63" s="26">
        <v>86</v>
      </c>
      <c r="BK63" s="26">
        <v>170</v>
      </c>
      <c r="BL63" s="26">
        <v>146</v>
      </c>
      <c r="BM63" s="26">
        <v>98</v>
      </c>
      <c r="BN63" s="26">
        <v>107</v>
      </c>
      <c r="BP63" s="237" t="s">
        <v>63</v>
      </c>
      <c r="BQ63" s="237" t="s">
        <v>28</v>
      </c>
      <c r="BR63" s="237">
        <v>17</v>
      </c>
      <c r="BS63" s="237">
        <v>18</v>
      </c>
      <c r="BT63" s="237">
        <v>15</v>
      </c>
      <c r="BU63" s="237">
        <v>14</v>
      </c>
      <c r="BV63" s="237">
        <v>14</v>
      </c>
      <c r="BW63" s="237">
        <v>19</v>
      </c>
      <c r="BX63" s="237">
        <v>15</v>
      </c>
      <c r="BY63" s="237">
        <v>18</v>
      </c>
      <c r="BZ63" s="237">
        <v>13</v>
      </c>
      <c r="CA63" s="237">
        <v>9</v>
      </c>
      <c r="CB63" s="237">
        <v>27</v>
      </c>
      <c r="CC63" s="237">
        <v>37</v>
      </c>
      <c r="CD63" s="237">
        <v>48</v>
      </c>
      <c r="CE63" s="237">
        <v>51</v>
      </c>
      <c r="CF63" s="237">
        <v>47</v>
      </c>
      <c r="CG63" s="237">
        <v>49</v>
      </c>
      <c r="CH63" s="237">
        <v>36</v>
      </c>
      <c r="CI63" s="237">
        <v>57</v>
      </c>
      <c r="CJ63" s="237">
        <v>83</v>
      </c>
      <c r="CK63" s="237">
        <v>77</v>
      </c>
      <c r="CL63" s="324">
        <v>664</v>
      </c>
    </row>
    <row r="64" spans="1:90" ht="15.75" x14ac:dyDescent="0.25">
      <c r="A64" s="294" t="s">
        <v>43</v>
      </c>
      <c r="B64" s="295">
        <v>53</v>
      </c>
      <c r="C64" s="295">
        <v>105</v>
      </c>
      <c r="D64" s="295">
        <v>75</v>
      </c>
      <c r="E64" s="295">
        <v>82</v>
      </c>
      <c r="F64" s="295">
        <v>78</v>
      </c>
      <c r="G64" s="295">
        <v>56</v>
      </c>
      <c r="H64" s="295">
        <v>58</v>
      </c>
      <c r="I64" s="295">
        <v>53</v>
      </c>
      <c r="J64" s="295">
        <v>66</v>
      </c>
      <c r="K64" s="295">
        <v>83</v>
      </c>
      <c r="L64" s="295">
        <v>74</v>
      </c>
      <c r="M64" s="295">
        <v>78</v>
      </c>
      <c r="N64" s="295">
        <v>81</v>
      </c>
      <c r="O64" s="295">
        <v>98</v>
      </c>
      <c r="P64" s="295">
        <v>99</v>
      </c>
      <c r="Q64" s="295">
        <v>104</v>
      </c>
      <c r="R64" s="295">
        <v>58</v>
      </c>
      <c r="S64" s="295">
        <v>78</v>
      </c>
      <c r="T64" s="295">
        <v>86</v>
      </c>
      <c r="U64" s="296">
        <v>81</v>
      </c>
      <c r="V64" s="146"/>
      <c r="W64" s="297" t="s">
        <v>314</v>
      </c>
      <c r="X64" s="298">
        <v>9</v>
      </c>
      <c r="Y64" s="298">
        <v>5</v>
      </c>
      <c r="Z64" s="298">
        <v>12</v>
      </c>
      <c r="AA64" s="298">
        <v>15</v>
      </c>
      <c r="AB64" s="298">
        <v>9</v>
      </c>
      <c r="AC64" s="298">
        <v>12</v>
      </c>
      <c r="AD64" s="298">
        <v>16</v>
      </c>
      <c r="AE64" s="298">
        <v>10</v>
      </c>
      <c r="AF64" s="298">
        <v>10</v>
      </c>
      <c r="AG64" s="298">
        <v>14</v>
      </c>
      <c r="AH64" s="298">
        <v>11</v>
      </c>
      <c r="AI64" s="298">
        <v>23</v>
      </c>
      <c r="AJ64" s="298">
        <v>22</v>
      </c>
      <c r="AK64" s="298">
        <v>24</v>
      </c>
      <c r="AL64" s="298">
        <v>21</v>
      </c>
      <c r="AM64" s="298">
        <v>29</v>
      </c>
      <c r="AN64" s="298">
        <v>9</v>
      </c>
      <c r="AO64" s="298">
        <v>32</v>
      </c>
      <c r="AP64" s="298">
        <v>39</v>
      </c>
      <c r="AQ64" s="299">
        <v>36</v>
      </c>
      <c r="AR64" s="194"/>
      <c r="AS64" s="26" t="s">
        <v>63</v>
      </c>
      <c r="AT64" s="26" t="s">
        <v>257</v>
      </c>
      <c r="AU64" s="26">
        <v>66</v>
      </c>
      <c r="AV64" s="26">
        <v>92</v>
      </c>
      <c r="AW64" s="26">
        <v>238</v>
      </c>
      <c r="AX64" s="26">
        <v>139</v>
      </c>
      <c r="AY64" s="26">
        <v>141</v>
      </c>
      <c r="AZ64" s="26">
        <v>168</v>
      </c>
      <c r="BA64" s="26">
        <v>119</v>
      </c>
      <c r="BB64" s="26">
        <v>88</v>
      </c>
      <c r="BC64" s="26">
        <v>69</v>
      </c>
      <c r="BD64" s="26">
        <v>69</v>
      </c>
      <c r="BE64" s="26">
        <v>61</v>
      </c>
      <c r="BF64" s="26">
        <v>94</v>
      </c>
      <c r="BG64" s="26">
        <v>94</v>
      </c>
      <c r="BH64" s="26">
        <v>79</v>
      </c>
      <c r="BI64" s="26">
        <v>82</v>
      </c>
      <c r="BJ64" s="26">
        <v>62</v>
      </c>
      <c r="BK64" s="26">
        <v>103</v>
      </c>
      <c r="BL64" s="26">
        <v>49</v>
      </c>
      <c r="BM64" s="26">
        <v>50</v>
      </c>
      <c r="BN64" s="26">
        <v>39</v>
      </c>
      <c r="BP64" s="237" t="s">
        <v>60</v>
      </c>
      <c r="BQ64" s="237" t="s">
        <v>270</v>
      </c>
      <c r="BR64" s="237">
        <v>39</v>
      </c>
      <c r="BS64" s="237">
        <v>73</v>
      </c>
      <c r="BT64" s="237">
        <v>51</v>
      </c>
      <c r="BU64" s="237">
        <v>35</v>
      </c>
      <c r="BV64" s="237">
        <v>47</v>
      </c>
      <c r="BW64" s="237">
        <v>43</v>
      </c>
      <c r="BX64" s="237">
        <v>51</v>
      </c>
      <c r="BY64" s="237">
        <v>48</v>
      </c>
      <c r="BZ64" s="237">
        <v>56</v>
      </c>
      <c r="CA64" s="237">
        <v>67</v>
      </c>
      <c r="CB64" s="237">
        <v>74</v>
      </c>
      <c r="CC64" s="237">
        <v>82</v>
      </c>
      <c r="CD64" s="237">
        <v>49</v>
      </c>
      <c r="CE64" s="237">
        <v>55</v>
      </c>
      <c r="CF64" s="237">
        <v>41</v>
      </c>
      <c r="CG64" s="237">
        <v>53</v>
      </c>
      <c r="CH64" s="237">
        <v>21</v>
      </c>
      <c r="CI64" s="237">
        <v>46</v>
      </c>
      <c r="CJ64" s="237">
        <v>96</v>
      </c>
      <c r="CK64" s="237">
        <v>62</v>
      </c>
      <c r="CL64" s="324">
        <v>1089</v>
      </c>
    </row>
    <row r="65" spans="1:90" ht="15.75" x14ac:dyDescent="0.25">
      <c r="A65" s="300" t="s">
        <v>32</v>
      </c>
      <c r="B65" s="301">
        <v>22</v>
      </c>
      <c r="C65" s="301">
        <v>22</v>
      </c>
      <c r="D65" s="301">
        <v>38</v>
      </c>
      <c r="E65" s="301">
        <v>40</v>
      </c>
      <c r="F65" s="301">
        <v>46</v>
      </c>
      <c r="G65" s="301">
        <v>51</v>
      </c>
      <c r="H65" s="301">
        <v>58</v>
      </c>
      <c r="I65" s="301">
        <v>64</v>
      </c>
      <c r="J65" s="301">
        <v>101</v>
      </c>
      <c r="K65" s="301">
        <v>79</v>
      </c>
      <c r="L65" s="301">
        <v>73</v>
      </c>
      <c r="M65" s="301">
        <v>78</v>
      </c>
      <c r="N65" s="301">
        <v>97</v>
      </c>
      <c r="O65" s="301">
        <v>137</v>
      </c>
      <c r="P65" s="301">
        <v>73</v>
      </c>
      <c r="Q65" s="301">
        <v>76</v>
      </c>
      <c r="R65" s="301">
        <v>77</v>
      </c>
      <c r="S65" s="301">
        <v>47</v>
      </c>
      <c r="T65" s="301">
        <v>37</v>
      </c>
      <c r="U65" s="302">
        <v>35</v>
      </c>
      <c r="V65" s="146"/>
      <c r="W65" s="303" t="s">
        <v>56</v>
      </c>
      <c r="X65" s="304">
        <v>41</v>
      </c>
      <c r="Y65" s="304">
        <v>54</v>
      </c>
      <c r="Z65" s="304">
        <v>41</v>
      </c>
      <c r="AA65" s="304">
        <v>32</v>
      </c>
      <c r="AB65" s="304">
        <v>22</v>
      </c>
      <c r="AC65" s="304">
        <v>20</v>
      </c>
      <c r="AD65" s="304">
        <v>17</v>
      </c>
      <c r="AE65" s="304">
        <v>18</v>
      </c>
      <c r="AF65" s="304">
        <v>21</v>
      </c>
      <c r="AG65" s="304">
        <v>25</v>
      </c>
      <c r="AH65" s="304">
        <v>40</v>
      </c>
      <c r="AI65" s="304">
        <v>48</v>
      </c>
      <c r="AJ65" s="304">
        <v>31</v>
      </c>
      <c r="AK65" s="304">
        <v>28</v>
      </c>
      <c r="AL65" s="304">
        <v>23</v>
      </c>
      <c r="AM65" s="304">
        <v>40</v>
      </c>
      <c r="AN65" s="304">
        <v>19</v>
      </c>
      <c r="AO65" s="304">
        <v>21</v>
      </c>
      <c r="AP65" s="304">
        <v>42</v>
      </c>
      <c r="AQ65" s="305">
        <v>30</v>
      </c>
      <c r="AR65" s="194"/>
      <c r="AS65" s="26" t="s">
        <v>60</v>
      </c>
      <c r="AT65" s="26" t="s">
        <v>270</v>
      </c>
      <c r="AU65" s="26">
        <v>53</v>
      </c>
      <c r="AV65" s="26">
        <v>105</v>
      </c>
      <c r="AW65" s="26">
        <v>75</v>
      </c>
      <c r="AX65" s="26">
        <v>82</v>
      </c>
      <c r="AY65" s="26">
        <v>78</v>
      </c>
      <c r="AZ65" s="26">
        <v>56</v>
      </c>
      <c r="BA65" s="26">
        <v>58</v>
      </c>
      <c r="BB65" s="26">
        <v>53</v>
      </c>
      <c r="BC65" s="26">
        <v>66</v>
      </c>
      <c r="BD65" s="26">
        <v>83</v>
      </c>
      <c r="BE65" s="26">
        <v>74</v>
      </c>
      <c r="BF65" s="26">
        <v>78</v>
      </c>
      <c r="BG65" s="26">
        <v>81</v>
      </c>
      <c r="BH65" s="26">
        <v>98</v>
      </c>
      <c r="BI65" s="26">
        <v>99</v>
      </c>
      <c r="BJ65" s="26">
        <v>104</v>
      </c>
      <c r="BK65" s="26">
        <v>58</v>
      </c>
      <c r="BL65" s="26">
        <v>78</v>
      </c>
      <c r="BM65" s="26">
        <v>86</v>
      </c>
      <c r="BN65" s="26">
        <v>81</v>
      </c>
      <c r="BP65" s="237" t="s">
        <v>63</v>
      </c>
      <c r="BQ65" s="237" t="s">
        <v>269</v>
      </c>
      <c r="BR65" s="237">
        <v>9</v>
      </c>
      <c r="BS65" s="237">
        <v>5</v>
      </c>
      <c r="BT65" s="237">
        <v>12</v>
      </c>
      <c r="BU65" s="237">
        <v>15</v>
      </c>
      <c r="BV65" s="237">
        <v>9</v>
      </c>
      <c r="BW65" s="237">
        <v>12</v>
      </c>
      <c r="BX65" s="237">
        <v>16</v>
      </c>
      <c r="BY65" s="237">
        <v>10</v>
      </c>
      <c r="BZ65" s="237">
        <v>10</v>
      </c>
      <c r="CA65" s="237">
        <v>14</v>
      </c>
      <c r="CB65" s="237">
        <v>11</v>
      </c>
      <c r="CC65" s="237">
        <v>23</v>
      </c>
      <c r="CD65" s="237">
        <v>22</v>
      </c>
      <c r="CE65" s="237">
        <v>24</v>
      </c>
      <c r="CF65" s="237">
        <v>21</v>
      </c>
      <c r="CG65" s="237">
        <v>29</v>
      </c>
      <c r="CH65" s="237">
        <v>9</v>
      </c>
      <c r="CI65" s="237">
        <v>32</v>
      </c>
      <c r="CJ65" s="237">
        <v>39</v>
      </c>
      <c r="CK65" s="237">
        <v>36</v>
      </c>
      <c r="CL65" s="324">
        <v>358</v>
      </c>
    </row>
    <row r="66" spans="1:90" ht="15.75" x14ac:dyDescent="0.25">
      <c r="A66" s="294" t="s">
        <v>52</v>
      </c>
      <c r="B66" s="295">
        <v>23</v>
      </c>
      <c r="C66" s="295">
        <v>33</v>
      </c>
      <c r="D66" s="295">
        <v>25</v>
      </c>
      <c r="E66" s="295">
        <v>27</v>
      </c>
      <c r="F66" s="295">
        <v>47</v>
      </c>
      <c r="G66" s="295">
        <v>26</v>
      </c>
      <c r="H66" s="295">
        <v>24</v>
      </c>
      <c r="I66" s="295">
        <v>19</v>
      </c>
      <c r="J66" s="295">
        <v>28</v>
      </c>
      <c r="K66" s="295">
        <v>33</v>
      </c>
      <c r="L66" s="295">
        <v>52</v>
      </c>
      <c r="M66" s="295">
        <v>39</v>
      </c>
      <c r="N66" s="295">
        <v>68</v>
      </c>
      <c r="O66" s="295">
        <v>92</v>
      </c>
      <c r="P66" s="295">
        <v>91</v>
      </c>
      <c r="Q66" s="295">
        <v>98</v>
      </c>
      <c r="R66" s="295">
        <v>82</v>
      </c>
      <c r="S66" s="295">
        <v>71</v>
      </c>
      <c r="T66" s="295">
        <v>65</v>
      </c>
      <c r="U66" s="296">
        <v>89</v>
      </c>
      <c r="V66" s="146"/>
      <c r="W66" s="297" t="s">
        <v>37</v>
      </c>
      <c r="X66" s="298">
        <v>25</v>
      </c>
      <c r="Y66" s="298">
        <v>14</v>
      </c>
      <c r="Z66" s="298">
        <v>10</v>
      </c>
      <c r="AA66" s="298">
        <v>16</v>
      </c>
      <c r="AB66" s="298">
        <v>10</v>
      </c>
      <c r="AC66" s="298">
        <v>17</v>
      </c>
      <c r="AD66" s="298">
        <v>15</v>
      </c>
      <c r="AE66" s="298">
        <v>13</v>
      </c>
      <c r="AF66" s="298">
        <v>13</v>
      </c>
      <c r="AG66" s="298">
        <v>18</v>
      </c>
      <c r="AH66" s="298">
        <v>29</v>
      </c>
      <c r="AI66" s="298">
        <v>25</v>
      </c>
      <c r="AJ66" s="298">
        <v>19</v>
      </c>
      <c r="AK66" s="298">
        <v>21</v>
      </c>
      <c r="AL66" s="298">
        <v>14</v>
      </c>
      <c r="AM66" s="298">
        <v>28</v>
      </c>
      <c r="AN66" s="298">
        <v>8</v>
      </c>
      <c r="AO66" s="298">
        <v>38</v>
      </c>
      <c r="AP66" s="298">
        <v>31</v>
      </c>
      <c r="AQ66" s="299">
        <v>29</v>
      </c>
      <c r="AR66" s="194"/>
      <c r="AS66" s="26" t="s">
        <v>63</v>
      </c>
      <c r="AT66" s="26" t="s">
        <v>259</v>
      </c>
      <c r="AU66" s="26">
        <v>22</v>
      </c>
      <c r="AV66" s="26">
        <v>22</v>
      </c>
      <c r="AW66" s="26">
        <v>38</v>
      </c>
      <c r="AX66" s="26">
        <v>40</v>
      </c>
      <c r="AY66" s="26">
        <v>46</v>
      </c>
      <c r="AZ66" s="26">
        <v>51</v>
      </c>
      <c r="BA66" s="26">
        <v>58</v>
      </c>
      <c r="BB66" s="26">
        <v>64</v>
      </c>
      <c r="BC66" s="26">
        <v>101</v>
      </c>
      <c r="BD66" s="26">
        <v>79</v>
      </c>
      <c r="BE66" s="26">
        <v>73</v>
      </c>
      <c r="BF66" s="26">
        <v>78</v>
      </c>
      <c r="BG66" s="26">
        <v>97</v>
      </c>
      <c r="BH66" s="26">
        <v>137</v>
      </c>
      <c r="BI66" s="26">
        <v>73</v>
      </c>
      <c r="BJ66" s="26">
        <v>76</v>
      </c>
      <c r="BK66" s="26">
        <v>77</v>
      </c>
      <c r="BL66" s="26">
        <v>47</v>
      </c>
      <c r="BM66" s="26">
        <v>37</v>
      </c>
      <c r="BN66" s="26">
        <v>35</v>
      </c>
      <c r="BP66" s="237" t="s">
        <v>60</v>
      </c>
      <c r="BQ66" s="237" t="s">
        <v>56</v>
      </c>
      <c r="BR66" s="237">
        <v>41</v>
      </c>
      <c r="BS66" s="237">
        <v>54</v>
      </c>
      <c r="BT66" s="237">
        <v>41</v>
      </c>
      <c r="BU66" s="237">
        <v>32</v>
      </c>
      <c r="BV66" s="237">
        <v>22</v>
      </c>
      <c r="BW66" s="237">
        <v>20</v>
      </c>
      <c r="BX66" s="237">
        <v>17</v>
      </c>
      <c r="BY66" s="237">
        <v>18</v>
      </c>
      <c r="BZ66" s="237">
        <v>21</v>
      </c>
      <c r="CA66" s="237">
        <v>25</v>
      </c>
      <c r="CB66" s="237">
        <v>40</v>
      </c>
      <c r="CC66" s="237">
        <v>48</v>
      </c>
      <c r="CD66" s="237">
        <v>31</v>
      </c>
      <c r="CE66" s="237">
        <v>28</v>
      </c>
      <c r="CF66" s="237">
        <v>23</v>
      </c>
      <c r="CG66" s="237">
        <v>40</v>
      </c>
      <c r="CH66" s="237">
        <v>19</v>
      </c>
      <c r="CI66" s="237">
        <v>21</v>
      </c>
      <c r="CJ66" s="237">
        <v>42</v>
      </c>
      <c r="CK66" s="237">
        <v>30</v>
      </c>
      <c r="CL66" s="324">
        <v>613</v>
      </c>
    </row>
    <row r="67" spans="1:90" ht="15.75" x14ac:dyDescent="0.25">
      <c r="A67" s="300" t="s">
        <v>37</v>
      </c>
      <c r="B67" s="301">
        <v>27</v>
      </c>
      <c r="C67" s="301">
        <v>58</v>
      </c>
      <c r="D67" s="301">
        <v>38</v>
      </c>
      <c r="E67" s="301">
        <v>56</v>
      </c>
      <c r="F67" s="301">
        <v>53</v>
      </c>
      <c r="G67" s="301">
        <v>62</v>
      </c>
      <c r="H67" s="301">
        <v>39</v>
      </c>
      <c r="I67" s="301">
        <v>31</v>
      </c>
      <c r="J67" s="301">
        <v>32</v>
      </c>
      <c r="K67" s="301">
        <v>29</v>
      </c>
      <c r="L67" s="301">
        <v>33</v>
      </c>
      <c r="M67" s="301">
        <v>34</v>
      </c>
      <c r="N67" s="301">
        <v>54</v>
      </c>
      <c r="O67" s="301">
        <v>46</v>
      </c>
      <c r="P67" s="301">
        <v>38</v>
      </c>
      <c r="Q67" s="301">
        <v>39</v>
      </c>
      <c r="R67" s="301">
        <v>41</v>
      </c>
      <c r="S67" s="301">
        <v>39</v>
      </c>
      <c r="T67" s="301">
        <v>28</v>
      </c>
      <c r="U67" s="302">
        <v>25</v>
      </c>
      <c r="V67" s="146"/>
      <c r="W67" s="303" t="s">
        <v>109</v>
      </c>
      <c r="X67" s="304">
        <v>1</v>
      </c>
      <c r="Y67" s="304">
        <v>2</v>
      </c>
      <c r="Z67" s="304">
        <v>6</v>
      </c>
      <c r="AA67" s="304">
        <v>10</v>
      </c>
      <c r="AB67" s="304">
        <v>34</v>
      </c>
      <c r="AC67" s="304">
        <v>7</v>
      </c>
      <c r="AD67" s="304">
        <v>10</v>
      </c>
      <c r="AE67" s="304">
        <v>8</v>
      </c>
      <c r="AF67" s="304">
        <v>20</v>
      </c>
      <c r="AG67" s="304">
        <v>29</v>
      </c>
      <c r="AH67" s="304">
        <v>29</v>
      </c>
      <c r="AI67" s="304">
        <v>28</v>
      </c>
      <c r="AJ67" s="304">
        <v>19</v>
      </c>
      <c r="AK67" s="304">
        <v>22</v>
      </c>
      <c r="AL67" s="304">
        <v>36</v>
      </c>
      <c r="AM67" s="304">
        <v>19</v>
      </c>
      <c r="AN67" s="304">
        <v>6</v>
      </c>
      <c r="AO67" s="304">
        <v>28</v>
      </c>
      <c r="AP67" s="304">
        <v>34</v>
      </c>
      <c r="AQ67" s="305">
        <v>27</v>
      </c>
      <c r="AR67" s="194"/>
      <c r="AS67" s="26" t="s">
        <v>63</v>
      </c>
      <c r="AT67" s="26" t="s">
        <v>275</v>
      </c>
      <c r="AU67" s="26">
        <v>23</v>
      </c>
      <c r="AV67" s="26">
        <v>33</v>
      </c>
      <c r="AW67" s="26">
        <v>25</v>
      </c>
      <c r="AX67" s="26">
        <v>27</v>
      </c>
      <c r="AY67" s="26">
        <v>47</v>
      </c>
      <c r="AZ67" s="26">
        <v>26</v>
      </c>
      <c r="BA67" s="26">
        <v>24</v>
      </c>
      <c r="BB67" s="26">
        <v>19</v>
      </c>
      <c r="BC67" s="26">
        <v>28</v>
      </c>
      <c r="BD67" s="26">
        <v>33</v>
      </c>
      <c r="BE67" s="26">
        <v>52</v>
      </c>
      <c r="BF67" s="26">
        <v>39</v>
      </c>
      <c r="BG67" s="26">
        <v>68</v>
      </c>
      <c r="BH67" s="26">
        <v>92</v>
      </c>
      <c r="BI67" s="26">
        <v>91</v>
      </c>
      <c r="BJ67" s="26">
        <v>98</v>
      </c>
      <c r="BK67" s="26">
        <v>82</v>
      </c>
      <c r="BL67" s="26">
        <v>71</v>
      </c>
      <c r="BM67" s="26">
        <v>65</v>
      </c>
      <c r="BN67" s="26">
        <v>89</v>
      </c>
      <c r="BP67" s="237" t="s">
        <v>63</v>
      </c>
      <c r="BQ67" s="237" t="s">
        <v>263</v>
      </c>
      <c r="BR67" s="237">
        <v>25</v>
      </c>
      <c r="BS67" s="237">
        <v>14</v>
      </c>
      <c r="BT67" s="237">
        <v>10</v>
      </c>
      <c r="BU67" s="237">
        <v>16</v>
      </c>
      <c r="BV67" s="237">
        <v>10</v>
      </c>
      <c r="BW67" s="237">
        <v>17</v>
      </c>
      <c r="BX67" s="237">
        <v>15</v>
      </c>
      <c r="BY67" s="237">
        <v>13</v>
      </c>
      <c r="BZ67" s="237">
        <v>13</v>
      </c>
      <c r="CA67" s="237">
        <v>18</v>
      </c>
      <c r="CB67" s="237">
        <v>29</v>
      </c>
      <c r="CC67" s="237">
        <v>25</v>
      </c>
      <c r="CD67" s="237">
        <v>19</v>
      </c>
      <c r="CE67" s="237">
        <v>21</v>
      </c>
      <c r="CF67" s="237">
        <v>14</v>
      </c>
      <c r="CG67" s="237">
        <v>28</v>
      </c>
      <c r="CH67" s="237">
        <v>8</v>
      </c>
      <c r="CI67" s="237">
        <v>38</v>
      </c>
      <c r="CJ67" s="237">
        <v>31</v>
      </c>
      <c r="CK67" s="237">
        <v>29</v>
      </c>
      <c r="CL67" s="324">
        <v>393</v>
      </c>
    </row>
    <row r="68" spans="1:90" ht="15.75" x14ac:dyDescent="0.25">
      <c r="A68" s="294" t="s">
        <v>109</v>
      </c>
      <c r="B68" s="295">
        <v>0</v>
      </c>
      <c r="C68" s="295">
        <v>2</v>
      </c>
      <c r="D68" s="295">
        <v>11</v>
      </c>
      <c r="E68" s="295">
        <v>4</v>
      </c>
      <c r="F68" s="295">
        <v>18</v>
      </c>
      <c r="G68" s="295">
        <v>16</v>
      </c>
      <c r="H68" s="295">
        <v>22</v>
      </c>
      <c r="I68" s="295">
        <v>12</v>
      </c>
      <c r="J68" s="295">
        <v>66</v>
      </c>
      <c r="K68" s="295">
        <v>60</v>
      </c>
      <c r="L68" s="295">
        <v>58</v>
      </c>
      <c r="M68" s="295">
        <v>64</v>
      </c>
      <c r="N68" s="295">
        <v>57</v>
      </c>
      <c r="O68" s="295">
        <v>54</v>
      </c>
      <c r="P68" s="295">
        <v>70</v>
      </c>
      <c r="Q68" s="295">
        <v>81</v>
      </c>
      <c r="R68" s="295">
        <v>48</v>
      </c>
      <c r="S68" s="295">
        <v>53</v>
      </c>
      <c r="T68" s="295">
        <v>53</v>
      </c>
      <c r="U68" s="296">
        <v>43</v>
      </c>
      <c r="V68" s="146"/>
      <c r="W68" s="297" t="s">
        <v>285</v>
      </c>
      <c r="X68" s="298">
        <v>12</v>
      </c>
      <c r="Y68" s="298">
        <v>31</v>
      </c>
      <c r="Z68" s="298">
        <v>16</v>
      </c>
      <c r="AA68" s="298">
        <v>7</v>
      </c>
      <c r="AB68" s="298">
        <v>12</v>
      </c>
      <c r="AC68" s="298">
        <v>5</v>
      </c>
      <c r="AD68" s="298">
        <v>7</v>
      </c>
      <c r="AE68" s="298">
        <v>7</v>
      </c>
      <c r="AF68" s="298">
        <v>11</v>
      </c>
      <c r="AG68" s="298">
        <v>16</v>
      </c>
      <c r="AH68" s="298">
        <v>22</v>
      </c>
      <c r="AI68" s="298">
        <v>17</v>
      </c>
      <c r="AJ68" s="298">
        <v>23</v>
      </c>
      <c r="AK68" s="298">
        <v>11</v>
      </c>
      <c r="AL68" s="298">
        <v>13</v>
      </c>
      <c r="AM68" s="298">
        <v>15</v>
      </c>
      <c r="AN68" s="298">
        <v>3</v>
      </c>
      <c r="AO68" s="298">
        <v>10</v>
      </c>
      <c r="AP68" s="298">
        <v>21</v>
      </c>
      <c r="AQ68" s="299">
        <v>21</v>
      </c>
      <c r="AR68" s="194"/>
      <c r="AS68" s="26" t="s">
        <v>63</v>
      </c>
      <c r="AT68" s="26" t="s">
        <v>263</v>
      </c>
      <c r="AU68" s="26">
        <v>27</v>
      </c>
      <c r="AV68" s="26">
        <v>58</v>
      </c>
      <c r="AW68" s="26">
        <v>38</v>
      </c>
      <c r="AX68" s="26">
        <v>56</v>
      </c>
      <c r="AY68" s="26">
        <v>53</v>
      </c>
      <c r="AZ68" s="26">
        <v>62</v>
      </c>
      <c r="BA68" s="26">
        <v>39</v>
      </c>
      <c r="BB68" s="26">
        <v>31</v>
      </c>
      <c r="BC68" s="26">
        <v>32</v>
      </c>
      <c r="BD68" s="26">
        <v>29</v>
      </c>
      <c r="BE68" s="26">
        <v>33</v>
      </c>
      <c r="BF68" s="26">
        <v>34</v>
      </c>
      <c r="BG68" s="26">
        <v>54</v>
      </c>
      <c r="BH68" s="26">
        <v>46</v>
      </c>
      <c r="BI68" s="26">
        <v>38</v>
      </c>
      <c r="BJ68" s="26">
        <v>39</v>
      </c>
      <c r="BK68" s="26">
        <v>41</v>
      </c>
      <c r="BL68" s="26">
        <v>39</v>
      </c>
      <c r="BM68" s="26">
        <v>28</v>
      </c>
      <c r="BN68" s="26">
        <v>25</v>
      </c>
      <c r="BP68" s="237" t="s">
        <v>63</v>
      </c>
      <c r="BQ68" s="237" t="s">
        <v>109</v>
      </c>
      <c r="BR68" s="237">
        <v>1</v>
      </c>
      <c r="BS68" s="237">
        <v>2</v>
      </c>
      <c r="BT68" s="237">
        <v>6</v>
      </c>
      <c r="BU68" s="237">
        <v>10</v>
      </c>
      <c r="BV68" s="237">
        <v>34</v>
      </c>
      <c r="BW68" s="237">
        <v>7</v>
      </c>
      <c r="BX68" s="237">
        <v>10</v>
      </c>
      <c r="BY68" s="237">
        <v>8</v>
      </c>
      <c r="BZ68" s="237">
        <v>20</v>
      </c>
      <c r="CA68" s="237">
        <v>29</v>
      </c>
      <c r="CB68" s="237">
        <v>29</v>
      </c>
      <c r="CC68" s="237">
        <v>28</v>
      </c>
      <c r="CD68" s="237">
        <v>19</v>
      </c>
      <c r="CE68" s="237">
        <v>22</v>
      </c>
      <c r="CF68" s="237">
        <v>36</v>
      </c>
      <c r="CG68" s="237">
        <v>19</v>
      </c>
      <c r="CH68" s="237">
        <v>6</v>
      </c>
      <c r="CI68" s="237">
        <v>28</v>
      </c>
      <c r="CJ68" s="237">
        <v>34</v>
      </c>
      <c r="CK68" s="237">
        <v>27</v>
      </c>
      <c r="CL68" s="324">
        <v>375</v>
      </c>
    </row>
    <row r="69" spans="1:90" ht="15.75" x14ac:dyDescent="0.25">
      <c r="A69" s="300" t="s">
        <v>40</v>
      </c>
      <c r="B69" s="301">
        <v>41</v>
      </c>
      <c r="C69" s="301">
        <v>42</v>
      </c>
      <c r="D69" s="301">
        <v>52</v>
      </c>
      <c r="E69" s="301">
        <v>38</v>
      </c>
      <c r="F69" s="301">
        <v>30</v>
      </c>
      <c r="G69" s="301">
        <v>35</v>
      </c>
      <c r="H69" s="301">
        <v>39</v>
      </c>
      <c r="I69" s="301">
        <v>25</v>
      </c>
      <c r="J69" s="301">
        <v>23</v>
      </c>
      <c r="K69" s="301">
        <v>28</v>
      </c>
      <c r="L69" s="301">
        <v>24</v>
      </c>
      <c r="M69" s="301">
        <v>37</v>
      </c>
      <c r="N69" s="301">
        <v>31</v>
      </c>
      <c r="O69" s="301">
        <v>35</v>
      </c>
      <c r="P69" s="301">
        <v>44</v>
      </c>
      <c r="Q69" s="301">
        <v>34</v>
      </c>
      <c r="R69" s="301">
        <v>53</v>
      </c>
      <c r="S69" s="301">
        <v>32</v>
      </c>
      <c r="T69" s="301">
        <v>46</v>
      </c>
      <c r="U69" s="302">
        <v>63</v>
      </c>
      <c r="V69" s="146"/>
      <c r="W69" s="303" t="s">
        <v>45</v>
      </c>
      <c r="X69" s="304">
        <v>7</v>
      </c>
      <c r="Y69" s="304">
        <v>5</v>
      </c>
      <c r="Z69" s="304">
        <v>11</v>
      </c>
      <c r="AA69" s="304">
        <v>12</v>
      </c>
      <c r="AB69" s="304">
        <v>12</v>
      </c>
      <c r="AC69" s="304">
        <v>5</v>
      </c>
      <c r="AD69" s="304">
        <v>12</v>
      </c>
      <c r="AE69" s="304">
        <v>22</v>
      </c>
      <c r="AF69" s="304">
        <v>15</v>
      </c>
      <c r="AG69" s="304">
        <v>22</v>
      </c>
      <c r="AH69" s="304">
        <v>24</v>
      </c>
      <c r="AI69" s="304">
        <v>34</v>
      </c>
      <c r="AJ69" s="304">
        <v>24</v>
      </c>
      <c r="AK69" s="304">
        <v>23</v>
      </c>
      <c r="AL69" s="304">
        <v>32</v>
      </c>
      <c r="AM69" s="304">
        <v>17</v>
      </c>
      <c r="AN69" s="304">
        <v>23</v>
      </c>
      <c r="AO69" s="304">
        <v>41</v>
      </c>
      <c r="AP69" s="304">
        <v>29</v>
      </c>
      <c r="AQ69" s="305">
        <v>18</v>
      </c>
      <c r="AR69" s="194"/>
      <c r="AS69" s="26" t="s">
        <v>63</v>
      </c>
      <c r="AT69" s="26" t="s">
        <v>109</v>
      </c>
      <c r="AU69" s="26">
        <v>0</v>
      </c>
      <c r="AV69" s="26">
        <v>2</v>
      </c>
      <c r="AW69" s="26">
        <v>11</v>
      </c>
      <c r="AX69" s="26">
        <v>4</v>
      </c>
      <c r="AY69" s="26">
        <v>18</v>
      </c>
      <c r="AZ69" s="26">
        <v>16</v>
      </c>
      <c r="BA69" s="26">
        <v>22</v>
      </c>
      <c r="BB69" s="26">
        <v>12</v>
      </c>
      <c r="BC69" s="26">
        <v>66</v>
      </c>
      <c r="BD69" s="26">
        <v>60</v>
      </c>
      <c r="BE69" s="26">
        <v>58</v>
      </c>
      <c r="BF69" s="26">
        <v>64</v>
      </c>
      <c r="BG69" s="26">
        <v>57</v>
      </c>
      <c r="BH69" s="26">
        <v>54</v>
      </c>
      <c r="BI69" s="26">
        <v>70</v>
      </c>
      <c r="BJ69" s="26">
        <v>81</v>
      </c>
      <c r="BK69" s="26">
        <v>48</v>
      </c>
      <c r="BL69" s="26">
        <v>53</v>
      </c>
      <c r="BM69" s="26">
        <v>53</v>
      </c>
      <c r="BN69" s="26">
        <v>43</v>
      </c>
      <c r="BP69" s="237" t="s">
        <v>254</v>
      </c>
      <c r="BQ69" s="237" t="s">
        <v>285</v>
      </c>
      <c r="BR69" s="237">
        <v>12</v>
      </c>
      <c r="BS69" s="237">
        <v>31</v>
      </c>
      <c r="BT69" s="237">
        <v>16</v>
      </c>
      <c r="BU69" s="237">
        <v>7</v>
      </c>
      <c r="BV69" s="237">
        <v>12</v>
      </c>
      <c r="BW69" s="237">
        <v>5</v>
      </c>
      <c r="BX69" s="237">
        <v>7</v>
      </c>
      <c r="BY69" s="237">
        <v>7</v>
      </c>
      <c r="BZ69" s="237">
        <v>11</v>
      </c>
      <c r="CA69" s="237">
        <v>16</v>
      </c>
      <c r="CB69" s="237">
        <v>22</v>
      </c>
      <c r="CC69" s="237">
        <v>17</v>
      </c>
      <c r="CD69" s="237">
        <v>23</v>
      </c>
      <c r="CE69" s="237">
        <v>11</v>
      </c>
      <c r="CF69" s="237">
        <v>13</v>
      </c>
      <c r="CG69" s="237">
        <v>15</v>
      </c>
      <c r="CH69" s="237">
        <v>3</v>
      </c>
      <c r="CI69" s="237">
        <v>10</v>
      </c>
      <c r="CJ69" s="237">
        <v>21</v>
      </c>
      <c r="CK69" s="237">
        <v>21</v>
      </c>
      <c r="CL69" s="324">
        <v>280</v>
      </c>
    </row>
    <row r="70" spans="1:90" ht="15.75" x14ac:dyDescent="0.25">
      <c r="A70" s="294" t="s">
        <v>42</v>
      </c>
      <c r="B70" s="295">
        <v>12</v>
      </c>
      <c r="C70" s="295">
        <v>18</v>
      </c>
      <c r="D70" s="295">
        <v>31</v>
      </c>
      <c r="E70" s="295">
        <v>29</v>
      </c>
      <c r="F70" s="295">
        <v>37</v>
      </c>
      <c r="G70" s="295">
        <v>61</v>
      </c>
      <c r="H70" s="295">
        <v>36</v>
      </c>
      <c r="I70" s="295">
        <v>37</v>
      </c>
      <c r="J70" s="295">
        <v>46</v>
      </c>
      <c r="K70" s="295">
        <v>23</v>
      </c>
      <c r="L70" s="295">
        <v>31</v>
      </c>
      <c r="M70" s="295">
        <v>46</v>
      </c>
      <c r="N70" s="295">
        <v>48</v>
      </c>
      <c r="O70" s="295">
        <v>57</v>
      </c>
      <c r="P70" s="295">
        <v>47</v>
      </c>
      <c r="Q70" s="295">
        <v>34</v>
      </c>
      <c r="R70" s="295">
        <v>62</v>
      </c>
      <c r="S70" s="295">
        <v>39</v>
      </c>
      <c r="T70" s="295">
        <v>23</v>
      </c>
      <c r="U70" s="296">
        <v>33</v>
      </c>
      <c r="V70" s="146"/>
      <c r="W70" s="297" t="s">
        <v>208</v>
      </c>
      <c r="X70" s="298">
        <v>1</v>
      </c>
      <c r="Y70" s="298">
        <v>1</v>
      </c>
      <c r="Z70" s="298">
        <v>1</v>
      </c>
      <c r="AA70" s="298">
        <v>1</v>
      </c>
      <c r="AB70" s="298">
        <v>4</v>
      </c>
      <c r="AC70" s="298">
        <v>0</v>
      </c>
      <c r="AD70" s="298">
        <v>3</v>
      </c>
      <c r="AE70" s="298">
        <v>3</v>
      </c>
      <c r="AF70" s="298">
        <v>1</v>
      </c>
      <c r="AG70" s="298">
        <v>4</v>
      </c>
      <c r="AH70" s="298">
        <v>3</v>
      </c>
      <c r="AI70" s="298">
        <v>7</v>
      </c>
      <c r="AJ70" s="298">
        <v>9</v>
      </c>
      <c r="AK70" s="298">
        <v>3</v>
      </c>
      <c r="AL70" s="298">
        <v>3</v>
      </c>
      <c r="AM70" s="298">
        <v>3</v>
      </c>
      <c r="AN70" s="298">
        <v>2</v>
      </c>
      <c r="AO70" s="298">
        <v>0</v>
      </c>
      <c r="AP70" s="298">
        <v>4</v>
      </c>
      <c r="AQ70" s="299">
        <v>15</v>
      </c>
      <c r="AR70" s="194"/>
      <c r="AS70" s="26" t="s">
        <v>63</v>
      </c>
      <c r="AT70" s="26" t="s">
        <v>265</v>
      </c>
      <c r="AU70" s="26">
        <v>41</v>
      </c>
      <c r="AV70" s="26">
        <v>42</v>
      </c>
      <c r="AW70" s="26">
        <v>52</v>
      </c>
      <c r="AX70" s="26">
        <v>38</v>
      </c>
      <c r="AY70" s="26">
        <v>30</v>
      </c>
      <c r="AZ70" s="26">
        <v>35</v>
      </c>
      <c r="BA70" s="26">
        <v>39</v>
      </c>
      <c r="BB70" s="26">
        <v>25</v>
      </c>
      <c r="BC70" s="26">
        <v>23</v>
      </c>
      <c r="BD70" s="26">
        <v>28</v>
      </c>
      <c r="BE70" s="26">
        <v>24</v>
      </c>
      <c r="BF70" s="26">
        <v>37</v>
      </c>
      <c r="BG70" s="26">
        <v>31</v>
      </c>
      <c r="BH70" s="26">
        <v>35</v>
      </c>
      <c r="BI70" s="26">
        <v>44</v>
      </c>
      <c r="BJ70" s="26">
        <v>34</v>
      </c>
      <c r="BK70" s="26">
        <v>53</v>
      </c>
      <c r="BL70" s="26">
        <v>32</v>
      </c>
      <c r="BM70" s="26">
        <v>46</v>
      </c>
      <c r="BN70" s="26">
        <v>63</v>
      </c>
      <c r="BP70" s="237" t="s">
        <v>63</v>
      </c>
      <c r="BQ70" s="237" t="s">
        <v>271</v>
      </c>
      <c r="BR70" s="237">
        <v>7</v>
      </c>
      <c r="BS70" s="237">
        <v>5</v>
      </c>
      <c r="BT70" s="237">
        <v>11</v>
      </c>
      <c r="BU70" s="237">
        <v>12</v>
      </c>
      <c r="BV70" s="237">
        <v>12</v>
      </c>
      <c r="BW70" s="237">
        <v>5</v>
      </c>
      <c r="BX70" s="237">
        <v>12</v>
      </c>
      <c r="BY70" s="237">
        <v>22</v>
      </c>
      <c r="BZ70" s="237">
        <v>15</v>
      </c>
      <c r="CA70" s="237">
        <v>22</v>
      </c>
      <c r="CB70" s="237">
        <v>24</v>
      </c>
      <c r="CC70" s="237">
        <v>34</v>
      </c>
      <c r="CD70" s="237">
        <v>24</v>
      </c>
      <c r="CE70" s="237">
        <v>23</v>
      </c>
      <c r="CF70" s="237">
        <v>32</v>
      </c>
      <c r="CG70" s="237">
        <v>17</v>
      </c>
      <c r="CH70" s="237">
        <v>23</v>
      </c>
      <c r="CI70" s="237">
        <v>41</v>
      </c>
      <c r="CJ70" s="237">
        <v>29</v>
      </c>
      <c r="CK70" s="237">
        <v>18</v>
      </c>
      <c r="CL70" s="324">
        <v>388</v>
      </c>
    </row>
    <row r="71" spans="1:90" ht="15.75" x14ac:dyDescent="0.25">
      <c r="A71" s="300" t="s">
        <v>41</v>
      </c>
      <c r="B71" s="301">
        <v>98</v>
      </c>
      <c r="C71" s="301">
        <v>63</v>
      </c>
      <c r="D71" s="301">
        <v>38</v>
      </c>
      <c r="E71" s="301">
        <v>30</v>
      </c>
      <c r="F71" s="301">
        <v>45</v>
      </c>
      <c r="G71" s="301">
        <v>38</v>
      </c>
      <c r="H71" s="301">
        <v>26</v>
      </c>
      <c r="I71" s="301">
        <v>21</v>
      </c>
      <c r="J71" s="301">
        <v>12</v>
      </c>
      <c r="K71" s="301">
        <v>24</v>
      </c>
      <c r="L71" s="301">
        <v>10</v>
      </c>
      <c r="M71" s="301">
        <v>40</v>
      </c>
      <c r="N71" s="301">
        <v>31</v>
      </c>
      <c r="O71" s="301">
        <v>36</v>
      </c>
      <c r="P71" s="301">
        <v>42</v>
      </c>
      <c r="Q71" s="301">
        <v>22</v>
      </c>
      <c r="R71" s="301">
        <v>11</v>
      </c>
      <c r="S71" s="301">
        <v>16</v>
      </c>
      <c r="T71" s="301">
        <v>27</v>
      </c>
      <c r="U71" s="302">
        <v>61</v>
      </c>
      <c r="V71" s="146"/>
      <c r="W71" s="303" t="s">
        <v>48</v>
      </c>
      <c r="X71" s="304">
        <v>2</v>
      </c>
      <c r="Y71" s="304">
        <v>3</v>
      </c>
      <c r="Z71" s="304">
        <v>1</v>
      </c>
      <c r="AA71" s="304">
        <v>2</v>
      </c>
      <c r="AB71" s="304">
        <v>3</v>
      </c>
      <c r="AC71" s="304">
        <v>3</v>
      </c>
      <c r="AD71" s="304">
        <v>5</v>
      </c>
      <c r="AE71" s="304">
        <v>3</v>
      </c>
      <c r="AF71" s="304">
        <v>4</v>
      </c>
      <c r="AG71" s="304">
        <v>8</v>
      </c>
      <c r="AH71" s="304">
        <v>15</v>
      </c>
      <c r="AI71" s="304">
        <v>16</v>
      </c>
      <c r="AJ71" s="304">
        <v>4</v>
      </c>
      <c r="AK71" s="304">
        <v>15</v>
      </c>
      <c r="AL71" s="304">
        <v>9</v>
      </c>
      <c r="AM71" s="304">
        <v>9</v>
      </c>
      <c r="AN71" s="304">
        <v>6</v>
      </c>
      <c r="AO71" s="304">
        <v>14</v>
      </c>
      <c r="AP71" s="304">
        <v>9</v>
      </c>
      <c r="AQ71" s="305">
        <v>13</v>
      </c>
      <c r="AR71" s="194"/>
      <c r="AS71" s="26" t="s">
        <v>63</v>
      </c>
      <c r="AT71" s="26" t="s">
        <v>269</v>
      </c>
      <c r="AU71" s="26">
        <v>12</v>
      </c>
      <c r="AV71" s="26">
        <v>18</v>
      </c>
      <c r="AW71" s="26">
        <v>31</v>
      </c>
      <c r="AX71" s="26">
        <v>29</v>
      </c>
      <c r="AY71" s="26">
        <v>37</v>
      </c>
      <c r="AZ71" s="26">
        <v>61</v>
      </c>
      <c r="BA71" s="26">
        <v>36</v>
      </c>
      <c r="BB71" s="26">
        <v>37</v>
      </c>
      <c r="BC71" s="26">
        <v>46</v>
      </c>
      <c r="BD71" s="26">
        <v>23</v>
      </c>
      <c r="BE71" s="26">
        <v>31</v>
      </c>
      <c r="BF71" s="26">
        <v>46</v>
      </c>
      <c r="BG71" s="26">
        <v>48</v>
      </c>
      <c r="BH71" s="26">
        <v>57</v>
      </c>
      <c r="BI71" s="26">
        <v>47</v>
      </c>
      <c r="BJ71" s="26">
        <v>34</v>
      </c>
      <c r="BK71" s="26">
        <v>62</v>
      </c>
      <c r="BL71" s="26">
        <v>39</v>
      </c>
      <c r="BM71" s="26">
        <v>23</v>
      </c>
      <c r="BN71" s="26">
        <v>33</v>
      </c>
      <c r="BP71" s="237" t="s">
        <v>63</v>
      </c>
      <c r="BQ71" s="237" t="s">
        <v>309</v>
      </c>
      <c r="BR71" s="237">
        <v>1</v>
      </c>
      <c r="BS71" s="237">
        <v>1</v>
      </c>
      <c r="BT71" s="237">
        <v>1</v>
      </c>
      <c r="BU71" s="237">
        <v>1</v>
      </c>
      <c r="BV71" s="237">
        <v>4</v>
      </c>
      <c r="BW71" s="237">
        <v>0</v>
      </c>
      <c r="BX71" s="237">
        <v>3</v>
      </c>
      <c r="BY71" s="237">
        <v>3</v>
      </c>
      <c r="BZ71" s="237">
        <v>1</v>
      </c>
      <c r="CA71" s="237">
        <v>4</v>
      </c>
      <c r="CB71" s="237">
        <v>3</v>
      </c>
      <c r="CC71" s="237">
        <v>7</v>
      </c>
      <c r="CD71" s="237">
        <v>9</v>
      </c>
      <c r="CE71" s="237">
        <v>3</v>
      </c>
      <c r="CF71" s="237">
        <v>3</v>
      </c>
      <c r="CG71" s="237">
        <v>3</v>
      </c>
      <c r="CH71" s="237">
        <v>2</v>
      </c>
      <c r="CI71" s="237">
        <v>0</v>
      </c>
      <c r="CJ71" s="237">
        <v>4</v>
      </c>
      <c r="CK71" s="237">
        <v>15</v>
      </c>
      <c r="CL71" s="324">
        <v>68</v>
      </c>
    </row>
    <row r="72" spans="1:90" ht="15.75" x14ac:dyDescent="0.25">
      <c r="A72" s="294" t="s">
        <v>48</v>
      </c>
      <c r="B72" s="295">
        <v>5</v>
      </c>
      <c r="C72" s="295">
        <v>15</v>
      </c>
      <c r="D72" s="295">
        <v>26</v>
      </c>
      <c r="E72" s="295">
        <v>19</v>
      </c>
      <c r="F72" s="295">
        <v>30</v>
      </c>
      <c r="G72" s="295">
        <v>24</v>
      </c>
      <c r="H72" s="295">
        <v>34</v>
      </c>
      <c r="I72" s="295">
        <v>28</v>
      </c>
      <c r="J72" s="295">
        <v>44</v>
      </c>
      <c r="K72" s="295">
        <v>33</v>
      </c>
      <c r="L72" s="295">
        <v>43</v>
      </c>
      <c r="M72" s="295">
        <v>48</v>
      </c>
      <c r="N72" s="295">
        <v>50</v>
      </c>
      <c r="O72" s="295">
        <v>46</v>
      </c>
      <c r="P72" s="295">
        <v>45</v>
      </c>
      <c r="Q72" s="295">
        <v>32</v>
      </c>
      <c r="R72" s="295">
        <v>40</v>
      </c>
      <c r="S72" s="295">
        <v>31</v>
      </c>
      <c r="T72" s="295">
        <v>22</v>
      </c>
      <c r="U72" s="296">
        <v>12</v>
      </c>
      <c r="V72" s="146"/>
      <c r="W72" s="297" t="s">
        <v>66</v>
      </c>
      <c r="X72" s="298">
        <v>2</v>
      </c>
      <c r="Y72" s="298">
        <v>1</v>
      </c>
      <c r="Z72" s="298">
        <v>8</v>
      </c>
      <c r="AA72" s="298">
        <v>1</v>
      </c>
      <c r="AB72" s="298">
        <v>6</v>
      </c>
      <c r="AC72" s="298">
        <v>3</v>
      </c>
      <c r="AD72" s="298">
        <v>3</v>
      </c>
      <c r="AE72" s="298">
        <v>4</v>
      </c>
      <c r="AF72" s="298">
        <v>2</v>
      </c>
      <c r="AG72" s="298">
        <v>3</v>
      </c>
      <c r="AH72" s="298">
        <v>5</v>
      </c>
      <c r="AI72" s="298">
        <v>9</v>
      </c>
      <c r="AJ72" s="298">
        <v>1</v>
      </c>
      <c r="AK72" s="298">
        <v>5</v>
      </c>
      <c r="AL72" s="298">
        <v>4</v>
      </c>
      <c r="AM72" s="298">
        <v>6</v>
      </c>
      <c r="AN72" s="298">
        <v>16</v>
      </c>
      <c r="AO72" s="298">
        <v>16</v>
      </c>
      <c r="AP72" s="298">
        <v>13</v>
      </c>
      <c r="AQ72" s="299">
        <v>12</v>
      </c>
      <c r="AR72" s="194"/>
      <c r="AS72" s="26" t="s">
        <v>63</v>
      </c>
      <c r="AT72" s="26" t="s">
        <v>266</v>
      </c>
      <c r="AU72" s="26">
        <v>98</v>
      </c>
      <c r="AV72" s="26">
        <v>63</v>
      </c>
      <c r="AW72" s="26">
        <v>38</v>
      </c>
      <c r="AX72" s="26">
        <v>30</v>
      </c>
      <c r="AY72" s="26">
        <v>45</v>
      </c>
      <c r="AZ72" s="26">
        <v>38</v>
      </c>
      <c r="BA72" s="26">
        <v>26</v>
      </c>
      <c r="BB72" s="26">
        <v>21</v>
      </c>
      <c r="BC72" s="26">
        <v>12</v>
      </c>
      <c r="BD72" s="26">
        <v>24</v>
      </c>
      <c r="BE72" s="26">
        <v>10</v>
      </c>
      <c r="BF72" s="26">
        <v>40</v>
      </c>
      <c r="BG72" s="26">
        <v>31</v>
      </c>
      <c r="BH72" s="26">
        <v>36</v>
      </c>
      <c r="BI72" s="26">
        <v>42</v>
      </c>
      <c r="BJ72" s="26">
        <v>22</v>
      </c>
      <c r="BK72" s="26">
        <v>11</v>
      </c>
      <c r="BL72" s="26">
        <v>16</v>
      </c>
      <c r="BM72" s="26">
        <v>27</v>
      </c>
      <c r="BN72" s="26">
        <v>61</v>
      </c>
      <c r="BP72" s="237" t="s">
        <v>63</v>
      </c>
      <c r="BQ72" s="237" t="s">
        <v>274</v>
      </c>
      <c r="BR72" s="237">
        <v>2</v>
      </c>
      <c r="BS72" s="237">
        <v>3</v>
      </c>
      <c r="BT72" s="237">
        <v>1</v>
      </c>
      <c r="BU72" s="237">
        <v>2</v>
      </c>
      <c r="BV72" s="237">
        <v>3</v>
      </c>
      <c r="BW72" s="237">
        <v>3</v>
      </c>
      <c r="BX72" s="237">
        <v>5</v>
      </c>
      <c r="BY72" s="237">
        <v>3</v>
      </c>
      <c r="BZ72" s="237">
        <v>4</v>
      </c>
      <c r="CA72" s="237">
        <v>8</v>
      </c>
      <c r="CB72" s="237">
        <v>15</v>
      </c>
      <c r="CC72" s="237">
        <v>16</v>
      </c>
      <c r="CD72" s="237">
        <v>4</v>
      </c>
      <c r="CE72" s="237">
        <v>15</v>
      </c>
      <c r="CF72" s="237">
        <v>9</v>
      </c>
      <c r="CG72" s="237">
        <v>9</v>
      </c>
      <c r="CH72" s="237">
        <v>6</v>
      </c>
      <c r="CI72" s="237">
        <v>14</v>
      </c>
      <c r="CJ72" s="237">
        <v>9</v>
      </c>
      <c r="CK72" s="237">
        <v>13</v>
      </c>
      <c r="CL72" s="324">
        <v>144</v>
      </c>
    </row>
    <row r="73" spans="1:90" ht="15.75" x14ac:dyDescent="0.25">
      <c r="A73" s="300" t="s">
        <v>38</v>
      </c>
      <c r="B73" s="301">
        <v>119</v>
      </c>
      <c r="C73" s="301">
        <v>50</v>
      </c>
      <c r="D73" s="301">
        <v>63</v>
      </c>
      <c r="E73" s="301">
        <v>55</v>
      </c>
      <c r="F73" s="301">
        <v>19</v>
      </c>
      <c r="G73" s="301">
        <v>17</v>
      </c>
      <c r="H73" s="301">
        <v>26</v>
      </c>
      <c r="I73" s="301">
        <v>30</v>
      </c>
      <c r="J73" s="301">
        <v>17</v>
      </c>
      <c r="K73" s="301">
        <v>39</v>
      </c>
      <c r="L73" s="301">
        <v>12</v>
      </c>
      <c r="M73" s="301">
        <v>17</v>
      </c>
      <c r="N73" s="301">
        <v>10</v>
      </c>
      <c r="O73" s="301">
        <v>15</v>
      </c>
      <c r="P73" s="301">
        <v>13</v>
      </c>
      <c r="Q73" s="301">
        <v>13</v>
      </c>
      <c r="R73" s="301">
        <v>14</v>
      </c>
      <c r="S73" s="301">
        <v>11</v>
      </c>
      <c r="T73" s="301">
        <v>26</v>
      </c>
      <c r="U73" s="302">
        <v>60</v>
      </c>
      <c r="V73" s="146"/>
      <c r="W73" s="303" t="s">
        <v>30</v>
      </c>
      <c r="X73" s="304">
        <v>7</v>
      </c>
      <c r="Y73" s="304">
        <v>3</v>
      </c>
      <c r="Z73" s="304">
        <v>17</v>
      </c>
      <c r="AA73" s="304">
        <v>3</v>
      </c>
      <c r="AB73" s="304">
        <v>5</v>
      </c>
      <c r="AC73" s="304">
        <v>17</v>
      </c>
      <c r="AD73" s="304">
        <v>15</v>
      </c>
      <c r="AE73" s="304">
        <v>4</v>
      </c>
      <c r="AF73" s="304">
        <v>10</v>
      </c>
      <c r="AG73" s="304">
        <v>1</v>
      </c>
      <c r="AH73" s="304">
        <v>8</v>
      </c>
      <c r="AI73" s="304">
        <v>6</v>
      </c>
      <c r="AJ73" s="304">
        <v>13</v>
      </c>
      <c r="AK73" s="304">
        <v>7</v>
      </c>
      <c r="AL73" s="304">
        <v>5</v>
      </c>
      <c r="AM73" s="304">
        <v>15</v>
      </c>
      <c r="AN73" s="304">
        <v>5</v>
      </c>
      <c r="AO73" s="304">
        <v>5</v>
      </c>
      <c r="AP73" s="304">
        <v>22</v>
      </c>
      <c r="AQ73" s="305">
        <v>11</v>
      </c>
      <c r="AR73" s="194"/>
      <c r="AS73" s="26" t="s">
        <v>63</v>
      </c>
      <c r="AT73" s="26" t="s">
        <v>274</v>
      </c>
      <c r="AU73" s="26">
        <v>5</v>
      </c>
      <c r="AV73" s="26">
        <v>15</v>
      </c>
      <c r="AW73" s="26">
        <v>26</v>
      </c>
      <c r="AX73" s="26">
        <v>19</v>
      </c>
      <c r="AY73" s="26">
        <v>30</v>
      </c>
      <c r="AZ73" s="26">
        <v>24</v>
      </c>
      <c r="BA73" s="26">
        <v>34</v>
      </c>
      <c r="BB73" s="26">
        <v>28</v>
      </c>
      <c r="BC73" s="26">
        <v>44</v>
      </c>
      <c r="BD73" s="26">
        <v>33</v>
      </c>
      <c r="BE73" s="26">
        <v>43</v>
      </c>
      <c r="BF73" s="26">
        <v>48</v>
      </c>
      <c r="BG73" s="26">
        <v>50</v>
      </c>
      <c r="BH73" s="26">
        <v>46</v>
      </c>
      <c r="BI73" s="26">
        <v>45</v>
      </c>
      <c r="BJ73" s="26">
        <v>32</v>
      </c>
      <c r="BK73" s="26">
        <v>40</v>
      </c>
      <c r="BL73" s="26">
        <v>31</v>
      </c>
      <c r="BM73" s="26">
        <v>22</v>
      </c>
      <c r="BN73" s="26">
        <v>12</v>
      </c>
      <c r="BP73" s="237" t="s">
        <v>63</v>
      </c>
      <c r="BQ73" s="237" t="s">
        <v>308</v>
      </c>
      <c r="BR73" s="237">
        <v>2</v>
      </c>
      <c r="BS73" s="237">
        <v>1</v>
      </c>
      <c r="BT73" s="237">
        <v>8</v>
      </c>
      <c r="BU73" s="237">
        <v>1</v>
      </c>
      <c r="BV73" s="237">
        <v>6</v>
      </c>
      <c r="BW73" s="237">
        <v>3</v>
      </c>
      <c r="BX73" s="237">
        <v>3</v>
      </c>
      <c r="BY73" s="237">
        <v>4</v>
      </c>
      <c r="BZ73" s="237">
        <v>2</v>
      </c>
      <c r="CA73" s="237">
        <v>3</v>
      </c>
      <c r="CB73" s="237">
        <v>5</v>
      </c>
      <c r="CC73" s="237">
        <v>9</v>
      </c>
      <c r="CD73" s="237">
        <v>1</v>
      </c>
      <c r="CE73" s="237">
        <v>5</v>
      </c>
      <c r="CF73" s="237">
        <v>4</v>
      </c>
      <c r="CG73" s="237">
        <v>6</v>
      </c>
      <c r="CH73" s="237">
        <v>16</v>
      </c>
      <c r="CI73" s="237">
        <v>16</v>
      </c>
      <c r="CJ73" s="237">
        <v>13</v>
      </c>
      <c r="CK73" s="237">
        <v>12</v>
      </c>
      <c r="CL73" s="324">
        <v>120</v>
      </c>
    </row>
    <row r="74" spans="1:90" ht="15.75" x14ac:dyDescent="0.25">
      <c r="A74" s="294" t="s">
        <v>56</v>
      </c>
      <c r="B74" s="295">
        <v>35</v>
      </c>
      <c r="C74" s="295">
        <v>33</v>
      </c>
      <c r="D74" s="295">
        <v>29</v>
      </c>
      <c r="E74" s="295">
        <v>42</v>
      </c>
      <c r="F74" s="295">
        <v>27</v>
      </c>
      <c r="G74" s="295">
        <v>24</v>
      </c>
      <c r="H74" s="295">
        <v>17</v>
      </c>
      <c r="I74" s="295">
        <v>21</v>
      </c>
      <c r="J74" s="295">
        <v>13</v>
      </c>
      <c r="K74" s="295">
        <v>29</v>
      </c>
      <c r="L74" s="295">
        <v>29</v>
      </c>
      <c r="M74" s="295">
        <v>26</v>
      </c>
      <c r="N74" s="295">
        <v>28</v>
      </c>
      <c r="O74" s="295">
        <v>45</v>
      </c>
      <c r="P74" s="295">
        <v>34</v>
      </c>
      <c r="Q74" s="295">
        <v>37</v>
      </c>
      <c r="R74" s="295">
        <v>24</v>
      </c>
      <c r="S74" s="295">
        <v>31</v>
      </c>
      <c r="T74" s="295">
        <v>39</v>
      </c>
      <c r="U74" s="296">
        <v>42</v>
      </c>
      <c r="V74" s="146"/>
      <c r="W74" s="297" t="s">
        <v>51</v>
      </c>
      <c r="X74" s="298">
        <v>1</v>
      </c>
      <c r="Y74" s="298">
        <v>8</v>
      </c>
      <c r="Z74" s="298">
        <v>9</v>
      </c>
      <c r="AA74" s="298">
        <v>3</v>
      </c>
      <c r="AB74" s="298">
        <v>2</v>
      </c>
      <c r="AC74" s="298">
        <v>4</v>
      </c>
      <c r="AD74" s="298">
        <v>1</v>
      </c>
      <c r="AE74" s="298">
        <v>2</v>
      </c>
      <c r="AF74" s="298">
        <v>4</v>
      </c>
      <c r="AG74" s="298">
        <v>6</v>
      </c>
      <c r="AH74" s="298">
        <v>11</v>
      </c>
      <c r="AI74" s="298">
        <v>22</v>
      </c>
      <c r="AJ74" s="298">
        <v>24</v>
      </c>
      <c r="AK74" s="298">
        <v>19</v>
      </c>
      <c r="AL74" s="298">
        <v>9</v>
      </c>
      <c r="AM74" s="298">
        <v>8</v>
      </c>
      <c r="AN74" s="298">
        <v>3</v>
      </c>
      <c r="AO74" s="298">
        <v>11</v>
      </c>
      <c r="AP74" s="298">
        <v>16</v>
      </c>
      <c r="AQ74" s="299">
        <v>11</v>
      </c>
      <c r="AR74" s="194"/>
      <c r="AS74" s="26" t="s">
        <v>62</v>
      </c>
      <c r="AT74" s="26" t="s">
        <v>264</v>
      </c>
      <c r="AU74" s="26">
        <v>119</v>
      </c>
      <c r="AV74" s="26">
        <v>50</v>
      </c>
      <c r="AW74" s="26">
        <v>63</v>
      </c>
      <c r="AX74" s="26">
        <v>55</v>
      </c>
      <c r="AY74" s="26">
        <v>19</v>
      </c>
      <c r="AZ74" s="26">
        <v>17</v>
      </c>
      <c r="BA74" s="26">
        <v>26</v>
      </c>
      <c r="BB74" s="26">
        <v>30</v>
      </c>
      <c r="BC74" s="26">
        <v>17</v>
      </c>
      <c r="BD74" s="26">
        <v>39</v>
      </c>
      <c r="BE74" s="26">
        <v>12</v>
      </c>
      <c r="BF74" s="26">
        <v>17</v>
      </c>
      <c r="BG74" s="26">
        <v>10</v>
      </c>
      <c r="BH74" s="26">
        <v>15</v>
      </c>
      <c r="BI74" s="26">
        <v>13</v>
      </c>
      <c r="BJ74" s="26">
        <v>13</v>
      </c>
      <c r="BK74" s="26">
        <v>14</v>
      </c>
      <c r="BL74" s="26">
        <v>11</v>
      </c>
      <c r="BM74" s="26">
        <v>26</v>
      </c>
      <c r="BN74" s="26">
        <v>60</v>
      </c>
      <c r="BP74" s="237" t="s">
        <v>63</v>
      </c>
      <c r="BQ74" s="237" t="s">
        <v>257</v>
      </c>
      <c r="BR74" s="237">
        <v>7</v>
      </c>
      <c r="BS74" s="237">
        <v>3</v>
      </c>
      <c r="BT74" s="237">
        <v>17</v>
      </c>
      <c r="BU74" s="237">
        <v>3</v>
      </c>
      <c r="BV74" s="237">
        <v>5</v>
      </c>
      <c r="BW74" s="237">
        <v>17</v>
      </c>
      <c r="BX74" s="237">
        <v>15</v>
      </c>
      <c r="BY74" s="237">
        <v>4</v>
      </c>
      <c r="BZ74" s="237">
        <v>10</v>
      </c>
      <c r="CA74" s="237">
        <v>1</v>
      </c>
      <c r="CB74" s="237">
        <v>8</v>
      </c>
      <c r="CC74" s="237">
        <v>6</v>
      </c>
      <c r="CD74" s="237">
        <v>13</v>
      </c>
      <c r="CE74" s="237">
        <v>7</v>
      </c>
      <c r="CF74" s="237">
        <v>5</v>
      </c>
      <c r="CG74" s="237">
        <v>15</v>
      </c>
      <c r="CH74" s="237">
        <v>5</v>
      </c>
      <c r="CI74" s="237">
        <v>5</v>
      </c>
      <c r="CJ74" s="237">
        <v>22</v>
      </c>
      <c r="CK74" s="237">
        <v>11</v>
      </c>
      <c r="CL74" s="324">
        <v>179</v>
      </c>
    </row>
    <row r="75" spans="1:90" ht="15.75" x14ac:dyDescent="0.25">
      <c r="A75" s="300" t="s">
        <v>35</v>
      </c>
      <c r="B75" s="301">
        <v>12</v>
      </c>
      <c r="C75" s="301">
        <v>7</v>
      </c>
      <c r="D75" s="301">
        <v>8</v>
      </c>
      <c r="E75" s="301">
        <v>137</v>
      </c>
      <c r="F75" s="301">
        <v>97</v>
      </c>
      <c r="G75" s="301">
        <v>46</v>
      </c>
      <c r="H75" s="301">
        <v>32</v>
      </c>
      <c r="I75" s="301">
        <v>35</v>
      </c>
      <c r="J75" s="301">
        <v>20</v>
      </c>
      <c r="K75" s="301">
        <v>6</v>
      </c>
      <c r="L75" s="301">
        <v>8</v>
      </c>
      <c r="M75" s="301">
        <v>51</v>
      </c>
      <c r="N75" s="301">
        <v>26</v>
      </c>
      <c r="O75" s="301">
        <v>21</v>
      </c>
      <c r="P75" s="301">
        <v>18</v>
      </c>
      <c r="Q75" s="301">
        <v>16</v>
      </c>
      <c r="R75" s="301">
        <v>21</v>
      </c>
      <c r="S75" s="301">
        <v>6</v>
      </c>
      <c r="T75" s="301">
        <v>11</v>
      </c>
      <c r="U75" s="302">
        <v>11</v>
      </c>
      <c r="V75" s="146"/>
      <c r="W75" s="303" t="s">
        <v>75</v>
      </c>
      <c r="X75" s="304">
        <v>0</v>
      </c>
      <c r="Y75" s="304">
        <v>0</v>
      </c>
      <c r="Z75" s="304">
        <v>0</v>
      </c>
      <c r="AA75" s="304">
        <v>2</v>
      </c>
      <c r="AB75" s="304">
        <v>4</v>
      </c>
      <c r="AC75" s="304">
        <v>3</v>
      </c>
      <c r="AD75" s="304">
        <v>3</v>
      </c>
      <c r="AE75" s="304">
        <v>9</v>
      </c>
      <c r="AF75" s="304">
        <v>15</v>
      </c>
      <c r="AG75" s="304">
        <v>19</v>
      </c>
      <c r="AH75" s="304">
        <v>29</v>
      </c>
      <c r="AI75" s="304">
        <v>38</v>
      </c>
      <c r="AJ75" s="304">
        <v>43</v>
      </c>
      <c r="AK75" s="304">
        <v>24</v>
      </c>
      <c r="AL75" s="304">
        <v>21</v>
      </c>
      <c r="AM75" s="304">
        <v>17</v>
      </c>
      <c r="AN75" s="304">
        <v>8</v>
      </c>
      <c r="AO75" s="304">
        <v>12</v>
      </c>
      <c r="AP75" s="304">
        <v>13</v>
      </c>
      <c r="AQ75" s="305">
        <v>10</v>
      </c>
      <c r="AR75" s="194"/>
      <c r="AS75" s="28" t="s">
        <v>60</v>
      </c>
      <c r="AT75" s="28" t="s">
        <v>56</v>
      </c>
      <c r="AU75" s="28">
        <v>35</v>
      </c>
      <c r="AV75" s="28">
        <v>33</v>
      </c>
      <c r="AW75" s="28">
        <v>29</v>
      </c>
      <c r="AX75" s="28">
        <v>42</v>
      </c>
      <c r="AY75" s="28">
        <v>27</v>
      </c>
      <c r="AZ75" s="28">
        <v>24</v>
      </c>
      <c r="BA75" s="28">
        <v>17</v>
      </c>
      <c r="BB75" s="28">
        <v>21</v>
      </c>
      <c r="BC75" s="28">
        <v>13</v>
      </c>
      <c r="BD75" s="28">
        <v>29</v>
      </c>
      <c r="BE75" s="28">
        <v>29</v>
      </c>
      <c r="BF75" s="28">
        <v>26</v>
      </c>
      <c r="BG75" s="28">
        <v>28</v>
      </c>
      <c r="BH75" s="28">
        <v>45</v>
      </c>
      <c r="BI75" s="28">
        <v>34</v>
      </c>
      <c r="BJ75" s="28">
        <v>37</v>
      </c>
      <c r="BK75" s="28">
        <v>24</v>
      </c>
      <c r="BL75" s="28">
        <v>31</v>
      </c>
      <c r="BM75" s="28">
        <v>39</v>
      </c>
      <c r="BN75" s="28">
        <v>42</v>
      </c>
      <c r="BP75" s="237" t="s">
        <v>63</v>
      </c>
      <c r="BQ75" s="237" t="s">
        <v>277</v>
      </c>
      <c r="BR75" s="237">
        <v>1</v>
      </c>
      <c r="BS75" s="237">
        <v>8</v>
      </c>
      <c r="BT75" s="237">
        <v>9</v>
      </c>
      <c r="BU75" s="237">
        <v>3</v>
      </c>
      <c r="BV75" s="237">
        <v>2</v>
      </c>
      <c r="BW75" s="237">
        <v>4</v>
      </c>
      <c r="BX75" s="237">
        <v>1</v>
      </c>
      <c r="BY75" s="237">
        <v>2</v>
      </c>
      <c r="BZ75" s="237">
        <v>4</v>
      </c>
      <c r="CA75" s="237">
        <v>6</v>
      </c>
      <c r="CB75" s="237">
        <v>11</v>
      </c>
      <c r="CC75" s="237">
        <v>22</v>
      </c>
      <c r="CD75" s="237">
        <v>24</v>
      </c>
      <c r="CE75" s="237">
        <v>19</v>
      </c>
      <c r="CF75" s="237">
        <v>9</v>
      </c>
      <c r="CG75" s="237">
        <v>8</v>
      </c>
      <c r="CH75" s="237">
        <v>3</v>
      </c>
      <c r="CI75" s="237">
        <v>11</v>
      </c>
      <c r="CJ75" s="237">
        <v>16</v>
      </c>
      <c r="CK75" s="237">
        <v>11</v>
      </c>
      <c r="CL75" s="324">
        <v>174</v>
      </c>
    </row>
    <row r="76" spans="1:90" ht="15.75" x14ac:dyDescent="0.25">
      <c r="A76" s="294" t="s">
        <v>45</v>
      </c>
      <c r="B76" s="295">
        <v>14</v>
      </c>
      <c r="C76" s="295">
        <v>17</v>
      </c>
      <c r="D76" s="295">
        <v>18</v>
      </c>
      <c r="E76" s="295">
        <v>27</v>
      </c>
      <c r="F76" s="295">
        <v>23</v>
      </c>
      <c r="G76" s="295">
        <v>15</v>
      </c>
      <c r="H76" s="295">
        <v>21</v>
      </c>
      <c r="I76" s="295">
        <v>12</v>
      </c>
      <c r="J76" s="295">
        <v>18</v>
      </c>
      <c r="K76" s="295">
        <v>9</v>
      </c>
      <c r="L76" s="295">
        <v>17</v>
      </c>
      <c r="M76" s="295">
        <v>14</v>
      </c>
      <c r="N76" s="295">
        <v>19</v>
      </c>
      <c r="O76" s="295">
        <v>32</v>
      </c>
      <c r="P76" s="295">
        <v>20</v>
      </c>
      <c r="Q76" s="295">
        <v>19</v>
      </c>
      <c r="R76" s="295">
        <v>34</v>
      </c>
      <c r="S76" s="295">
        <v>20</v>
      </c>
      <c r="T76" s="295">
        <v>35</v>
      </c>
      <c r="U76" s="296">
        <v>18</v>
      </c>
      <c r="V76" s="146"/>
      <c r="W76" s="297" t="s">
        <v>47</v>
      </c>
      <c r="X76" s="298">
        <v>1</v>
      </c>
      <c r="Y76" s="298">
        <v>1</v>
      </c>
      <c r="Z76" s="298">
        <v>3</v>
      </c>
      <c r="AA76" s="298">
        <v>6</v>
      </c>
      <c r="AB76" s="298">
        <v>1</v>
      </c>
      <c r="AC76" s="298">
        <v>2</v>
      </c>
      <c r="AD76" s="298">
        <v>4</v>
      </c>
      <c r="AE76" s="298">
        <v>4</v>
      </c>
      <c r="AF76" s="298">
        <v>3</v>
      </c>
      <c r="AG76" s="298">
        <v>5</v>
      </c>
      <c r="AH76" s="298">
        <v>1</v>
      </c>
      <c r="AI76" s="298">
        <v>3</v>
      </c>
      <c r="AJ76" s="298">
        <v>6</v>
      </c>
      <c r="AK76" s="298">
        <v>2</v>
      </c>
      <c r="AL76" s="298">
        <v>1</v>
      </c>
      <c r="AM76" s="298">
        <v>6</v>
      </c>
      <c r="AN76" s="298">
        <v>5</v>
      </c>
      <c r="AO76" s="298">
        <v>3</v>
      </c>
      <c r="AP76" s="298">
        <v>5</v>
      </c>
      <c r="AQ76" s="299">
        <v>10</v>
      </c>
      <c r="AR76" s="194"/>
      <c r="AS76" s="28" t="s">
        <v>63</v>
      </c>
      <c r="AT76" s="28" t="s">
        <v>262</v>
      </c>
      <c r="AU76" s="28">
        <v>12</v>
      </c>
      <c r="AV76" s="28">
        <v>7</v>
      </c>
      <c r="AW76" s="28">
        <v>8</v>
      </c>
      <c r="AX76" s="28">
        <v>137</v>
      </c>
      <c r="AY76" s="28">
        <v>97</v>
      </c>
      <c r="AZ76" s="28">
        <v>46</v>
      </c>
      <c r="BA76" s="28">
        <v>32</v>
      </c>
      <c r="BB76" s="28">
        <v>35</v>
      </c>
      <c r="BC76" s="28">
        <v>20</v>
      </c>
      <c r="BD76" s="28">
        <v>6</v>
      </c>
      <c r="BE76" s="28">
        <v>8</v>
      </c>
      <c r="BF76" s="28">
        <v>51</v>
      </c>
      <c r="BG76" s="28">
        <v>26</v>
      </c>
      <c r="BH76" s="28">
        <v>21</v>
      </c>
      <c r="BI76" s="28">
        <v>18</v>
      </c>
      <c r="BJ76" s="28">
        <v>16</v>
      </c>
      <c r="BK76" s="28">
        <v>21</v>
      </c>
      <c r="BL76" s="28">
        <v>6</v>
      </c>
      <c r="BM76" s="28">
        <v>11</v>
      </c>
      <c r="BN76" s="28">
        <v>11</v>
      </c>
      <c r="BP76" s="237" t="s">
        <v>62</v>
      </c>
      <c r="BQ76" s="237" t="s">
        <v>75</v>
      </c>
      <c r="BR76" s="237">
        <v>0</v>
      </c>
      <c r="BS76" s="237">
        <v>0</v>
      </c>
      <c r="BT76" s="237">
        <v>0</v>
      </c>
      <c r="BU76" s="237">
        <v>2</v>
      </c>
      <c r="BV76" s="237">
        <v>4</v>
      </c>
      <c r="BW76" s="237">
        <v>3</v>
      </c>
      <c r="BX76" s="237">
        <v>3</v>
      </c>
      <c r="BY76" s="237">
        <v>9</v>
      </c>
      <c r="BZ76" s="237">
        <v>15</v>
      </c>
      <c r="CA76" s="237">
        <v>19</v>
      </c>
      <c r="CB76" s="237">
        <v>29</v>
      </c>
      <c r="CC76" s="237">
        <v>38</v>
      </c>
      <c r="CD76" s="237">
        <v>43</v>
      </c>
      <c r="CE76" s="237">
        <v>24</v>
      </c>
      <c r="CF76" s="237">
        <v>21</v>
      </c>
      <c r="CG76" s="237">
        <v>17</v>
      </c>
      <c r="CH76" s="237">
        <v>8</v>
      </c>
      <c r="CI76" s="237">
        <v>12</v>
      </c>
      <c r="CJ76" s="237">
        <v>13</v>
      </c>
      <c r="CK76" s="237">
        <v>10</v>
      </c>
      <c r="CL76" s="324">
        <v>270</v>
      </c>
    </row>
    <row r="77" spans="1:90" ht="15.75" x14ac:dyDescent="0.25">
      <c r="A77" s="300" t="s">
        <v>44</v>
      </c>
      <c r="B77" s="301">
        <v>63</v>
      </c>
      <c r="C77" s="301">
        <v>37</v>
      </c>
      <c r="D77" s="301">
        <v>40</v>
      </c>
      <c r="E77" s="301">
        <v>27</v>
      </c>
      <c r="F77" s="301">
        <v>14</v>
      </c>
      <c r="G77" s="301">
        <v>11</v>
      </c>
      <c r="H77" s="301">
        <v>10</v>
      </c>
      <c r="I77" s="301">
        <v>30</v>
      </c>
      <c r="J77" s="301">
        <v>30</v>
      </c>
      <c r="K77" s="301">
        <v>14</v>
      </c>
      <c r="L77" s="301">
        <v>10</v>
      </c>
      <c r="M77" s="301">
        <v>12</v>
      </c>
      <c r="N77" s="301">
        <v>10</v>
      </c>
      <c r="O77" s="301">
        <v>9</v>
      </c>
      <c r="P77" s="301">
        <v>10</v>
      </c>
      <c r="Q77" s="301">
        <v>20</v>
      </c>
      <c r="R77" s="301">
        <v>9</v>
      </c>
      <c r="S77" s="301">
        <v>3</v>
      </c>
      <c r="T77" s="301">
        <v>14</v>
      </c>
      <c r="U77" s="302">
        <v>23</v>
      </c>
      <c r="V77" s="146"/>
      <c r="W77" s="303" t="s">
        <v>41</v>
      </c>
      <c r="X77" s="304">
        <v>1</v>
      </c>
      <c r="Y77" s="304">
        <v>0</v>
      </c>
      <c r="Z77" s="304">
        <v>3</v>
      </c>
      <c r="AA77" s="304">
        <v>3</v>
      </c>
      <c r="AB77" s="304">
        <v>3</v>
      </c>
      <c r="AC77" s="304">
        <v>2</v>
      </c>
      <c r="AD77" s="304">
        <v>1</v>
      </c>
      <c r="AE77" s="304">
        <v>0</v>
      </c>
      <c r="AF77" s="304">
        <v>2</v>
      </c>
      <c r="AG77" s="304">
        <v>2</v>
      </c>
      <c r="AH77" s="304">
        <v>2</v>
      </c>
      <c r="AI77" s="304">
        <v>0</v>
      </c>
      <c r="AJ77" s="304">
        <v>5</v>
      </c>
      <c r="AK77" s="304">
        <v>3</v>
      </c>
      <c r="AL77" s="304">
        <v>0</v>
      </c>
      <c r="AM77" s="304">
        <v>5</v>
      </c>
      <c r="AN77" s="304">
        <v>3</v>
      </c>
      <c r="AO77" s="304">
        <v>3</v>
      </c>
      <c r="AP77" s="304">
        <v>8</v>
      </c>
      <c r="AQ77" s="305">
        <v>8</v>
      </c>
      <c r="AR77" s="194"/>
      <c r="AS77" s="28" t="s">
        <v>63</v>
      </c>
      <c r="AT77" s="28" t="s">
        <v>271</v>
      </c>
      <c r="AU77" s="28">
        <v>14</v>
      </c>
      <c r="AV77" s="28">
        <v>17</v>
      </c>
      <c r="AW77" s="28">
        <v>18</v>
      </c>
      <c r="AX77" s="28">
        <v>27</v>
      </c>
      <c r="AY77" s="28">
        <v>23</v>
      </c>
      <c r="AZ77" s="28">
        <v>15</v>
      </c>
      <c r="BA77" s="28">
        <v>21</v>
      </c>
      <c r="BB77" s="28">
        <v>12</v>
      </c>
      <c r="BC77" s="28">
        <v>18</v>
      </c>
      <c r="BD77" s="28">
        <v>9</v>
      </c>
      <c r="BE77" s="28">
        <v>17</v>
      </c>
      <c r="BF77" s="28">
        <v>14</v>
      </c>
      <c r="BG77" s="28">
        <v>19</v>
      </c>
      <c r="BH77" s="28">
        <v>32</v>
      </c>
      <c r="BI77" s="28">
        <v>20</v>
      </c>
      <c r="BJ77" s="28">
        <v>19</v>
      </c>
      <c r="BK77" s="28">
        <v>34</v>
      </c>
      <c r="BL77" s="28">
        <v>20</v>
      </c>
      <c r="BM77" s="28">
        <v>35</v>
      </c>
      <c r="BN77" s="28">
        <v>18</v>
      </c>
      <c r="BP77" s="237" t="s">
        <v>63</v>
      </c>
      <c r="BQ77" s="237" t="s">
        <v>273</v>
      </c>
      <c r="BR77" s="237">
        <v>1</v>
      </c>
      <c r="BS77" s="237">
        <v>1</v>
      </c>
      <c r="BT77" s="237">
        <v>3</v>
      </c>
      <c r="BU77" s="237">
        <v>6</v>
      </c>
      <c r="BV77" s="237">
        <v>1</v>
      </c>
      <c r="BW77" s="237">
        <v>2</v>
      </c>
      <c r="BX77" s="237">
        <v>4</v>
      </c>
      <c r="BY77" s="237">
        <v>4</v>
      </c>
      <c r="BZ77" s="237">
        <v>3</v>
      </c>
      <c r="CA77" s="237">
        <v>5</v>
      </c>
      <c r="CB77" s="237">
        <v>1</v>
      </c>
      <c r="CC77" s="237">
        <v>3</v>
      </c>
      <c r="CD77" s="237">
        <v>6</v>
      </c>
      <c r="CE77" s="237">
        <v>2</v>
      </c>
      <c r="CF77" s="237">
        <v>1</v>
      </c>
      <c r="CG77" s="237">
        <v>6</v>
      </c>
      <c r="CH77" s="237">
        <v>5</v>
      </c>
      <c r="CI77" s="237">
        <v>3</v>
      </c>
      <c r="CJ77" s="237">
        <v>5</v>
      </c>
      <c r="CK77" s="237">
        <v>10</v>
      </c>
      <c r="CL77" s="324">
        <v>72</v>
      </c>
    </row>
    <row r="78" spans="1:90" ht="15.75" x14ac:dyDescent="0.25">
      <c r="A78" s="294" t="s">
        <v>285</v>
      </c>
      <c r="B78" s="295">
        <v>17</v>
      </c>
      <c r="C78" s="295">
        <v>22</v>
      </c>
      <c r="D78" s="295">
        <v>20</v>
      </c>
      <c r="E78" s="295">
        <v>10</v>
      </c>
      <c r="F78" s="295">
        <v>13</v>
      </c>
      <c r="G78" s="295">
        <v>11</v>
      </c>
      <c r="H78" s="295">
        <v>14</v>
      </c>
      <c r="I78" s="295">
        <v>7</v>
      </c>
      <c r="J78" s="295">
        <v>16</v>
      </c>
      <c r="K78" s="295">
        <v>16</v>
      </c>
      <c r="L78" s="295">
        <v>17</v>
      </c>
      <c r="M78" s="295">
        <v>20</v>
      </c>
      <c r="N78" s="295">
        <v>36</v>
      </c>
      <c r="O78" s="295">
        <v>24</v>
      </c>
      <c r="P78" s="295">
        <v>19</v>
      </c>
      <c r="Q78" s="295">
        <v>31</v>
      </c>
      <c r="R78" s="295">
        <v>9</v>
      </c>
      <c r="S78" s="295">
        <v>11</v>
      </c>
      <c r="T78" s="295">
        <v>19</v>
      </c>
      <c r="U78" s="296">
        <v>22</v>
      </c>
      <c r="V78" s="146"/>
      <c r="W78" s="297" t="s">
        <v>46</v>
      </c>
      <c r="X78" s="298">
        <v>6</v>
      </c>
      <c r="Y78" s="298">
        <v>3</v>
      </c>
      <c r="Z78" s="298">
        <v>5</v>
      </c>
      <c r="AA78" s="298">
        <v>4</v>
      </c>
      <c r="AB78" s="298">
        <v>3</v>
      </c>
      <c r="AC78" s="298">
        <v>9</v>
      </c>
      <c r="AD78" s="298">
        <v>10</v>
      </c>
      <c r="AE78" s="298">
        <v>2</v>
      </c>
      <c r="AF78" s="298">
        <v>10</v>
      </c>
      <c r="AG78" s="298">
        <v>9</v>
      </c>
      <c r="AH78" s="298">
        <v>13</v>
      </c>
      <c r="AI78" s="298">
        <v>10</v>
      </c>
      <c r="AJ78" s="298">
        <v>22</v>
      </c>
      <c r="AK78" s="298">
        <v>12</v>
      </c>
      <c r="AL78" s="298">
        <v>6</v>
      </c>
      <c r="AM78" s="298">
        <v>9</v>
      </c>
      <c r="AN78" s="298">
        <v>8</v>
      </c>
      <c r="AO78" s="298">
        <v>9</v>
      </c>
      <c r="AP78" s="298">
        <v>14</v>
      </c>
      <c r="AQ78" s="299">
        <v>7</v>
      </c>
      <c r="AR78" s="194"/>
      <c r="AS78" s="26" t="s">
        <v>62</v>
      </c>
      <c r="AT78" s="26" t="s">
        <v>268</v>
      </c>
      <c r="AU78" s="26">
        <v>63</v>
      </c>
      <c r="AV78" s="26">
        <v>37</v>
      </c>
      <c r="AW78" s="26">
        <v>40</v>
      </c>
      <c r="AX78" s="26">
        <v>27</v>
      </c>
      <c r="AY78" s="26">
        <v>14</v>
      </c>
      <c r="AZ78" s="26">
        <v>11</v>
      </c>
      <c r="BA78" s="26">
        <v>10</v>
      </c>
      <c r="BB78" s="26">
        <v>30</v>
      </c>
      <c r="BC78" s="26">
        <v>30</v>
      </c>
      <c r="BD78" s="26">
        <v>14</v>
      </c>
      <c r="BE78" s="26">
        <v>10</v>
      </c>
      <c r="BF78" s="26">
        <v>12</v>
      </c>
      <c r="BG78" s="26">
        <v>10</v>
      </c>
      <c r="BH78" s="26">
        <v>9</v>
      </c>
      <c r="BI78" s="26">
        <v>10</v>
      </c>
      <c r="BJ78" s="26">
        <v>20</v>
      </c>
      <c r="BK78" s="26">
        <v>9</v>
      </c>
      <c r="BL78" s="26">
        <v>3</v>
      </c>
      <c r="BM78" s="26">
        <v>14</v>
      </c>
      <c r="BN78" s="26">
        <v>23</v>
      </c>
      <c r="BP78" s="237" t="s">
        <v>63</v>
      </c>
      <c r="BQ78" s="237" t="s">
        <v>266</v>
      </c>
      <c r="BR78" s="237">
        <v>1</v>
      </c>
      <c r="BS78" s="237">
        <v>0</v>
      </c>
      <c r="BT78" s="237">
        <v>3</v>
      </c>
      <c r="BU78" s="237">
        <v>3</v>
      </c>
      <c r="BV78" s="237">
        <v>3</v>
      </c>
      <c r="BW78" s="237">
        <v>2</v>
      </c>
      <c r="BX78" s="237">
        <v>1</v>
      </c>
      <c r="BY78" s="237">
        <v>0</v>
      </c>
      <c r="BZ78" s="237">
        <v>2</v>
      </c>
      <c r="CA78" s="237">
        <v>2</v>
      </c>
      <c r="CB78" s="237">
        <v>2</v>
      </c>
      <c r="CC78" s="237">
        <v>0</v>
      </c>
      <c r="CD78" s="237">
        <v>5</v>
      </c>
      <c r="CE78" s="237">
        <v>3</v>
      </c>
      <c r="CF78" s="237">
        <v>0</v>
      </c>
      <c r="CG78" s="237">
        <v>5</v>
      </c>
      <c r="CH78" s="237">
        <v>3</v>
      </c>
      <c r="CI78" s="237">
        <v>3</v>
      </c>
      <c r="CJ78" s="237">
        <v>8</v>
      </c>
      <c r="CK78" s="237">
        <v>8</v>
      </c>
      <c r="CL78" s="324">
        <v>50</v>
      </c>
    </row>
    <row r="79" spans="1:90" ht="15.75" x14ac:dyDescent="0.25">
      <c r="A79" s="300" t="s">
        <v>211</v>
      </c>
      <c r="B79" s="301">
        <v>1</v>
      </c>
      <c r="C79" s="301">
        <v>120</v>
      </c>
      <c r="D79" s="301">
        <v>42</v>
      </c>
      <c r="E79" s="301">
        <v>39</v>
      </c>
      <c r="F79" s="301">
        <v>37</v>
      </c>
      <c r="G79" s="301">
        <v>19</v>
      </c>
      <c r="H79" s="301">
        <v>18</v>
      </c>
      <c r="I79" s="301">
        <v>11</v>
      </c>
      <c r="J79" s="301">
        <v>6</v>
      </c>
      <c r="K79" s="301">
        <v>2</v>
      </c>
      <c r="L79" s="301">
        <v>2</v>
      </c>
      <c r="M79" s="301">
        <v>3</v>
      </c>
      <c r="N79" s="301">
        <v>6</v>
      </c>
      <c r="O79" s="301">
        <v>8</v>
      </c>
      <c r="P79" s="301">
        <v>9</v>
      </c>
      <c r="Q79" s="301">
        <v>2</v>
      </c>
      <c r="R79" s="301">
        <v>4</v>
      </c>
      <c r="S79" s="301">
        <v>3</v>
      </c>
      <c r="T79" s="301">
        <v>2</v>
      </c>
      <c r="U79" s="302">
        <v>2</v>
      </c>
      <c r="V79" s="146"/>
      <c r="W79" s="303" t="s">
        <v>200</v>
      </c>
      <c r="X79" s="304">
        <v>0</v>
      </c>
      <c r="Y79" s="304">
        <v>0</v>
      </c>
      <c r="Z79" s="304">
        <v>0</v>
      </c>
      <c r="AA79" s="304">
        <v>0</v>
      </c>
      <c r="AB79" s="304">
        <v>0</v>
      </c>
      <c r="AC79" s="304">
        <v>0</v>
      </c>
      <c r="AD79" s="304">
        <v>0</v>
      </c>
      <c r="AE79" s="304">
        <v>0</v>
      </c>
      <c r="AF79" s="304">
        <v>0</v>
      </c>
      <c r="AG79" s="304">
        <v>0</v>
      </c>
      <c r="AH79" s="304">
        <v>0</v>
      </c>
      <c r="AI79" s="304">
        <v>0</v>
      </c>
      <c r="AJ79" s="304">
        <v>0</v>
      </c>
      <c r="AK79" s="304">
        <v>0</v>
      </c>
      <c r="AL79" s="304">
        <v>0</v>
      </c>
      <c r="AM79" s="304">
        <v>0</v>
      </c>
      <c r="AN79" s="304">
        <v>0</v>
      </c>
      <c r="AO79" s="304">
        <v>1</v>
      </c>
      <c r="AP79" s="304">
        <v>2</v>
      </c>
      <c r="AQ79" s="305">
        <v>7</v>
      </c>
      <c r="AR79" s="194"/>
      <c r="AS79" s="26" t="s">
        <v>254</v>
      </c>
      <c r="AT79" s="26" t="s">
        <v>285</v>
      </c>
      <c r="AU79" s="26">
        <v>17</v>
      </c>
      <c r="AV79" s="26">
        <v>22</v>
      </c>
      <c r="AW79" s="26">
        <v>20</v>
      </c>
      <c r="AX79" s="26">
        <v>10</v>
      </c>
      <c r="AY79" s="26">
        <v>13</v>
      </c>
      <c r="AZ79" s="26">
        <v>11</v>
      </c>
      <c r="BA79" s="26">
        <v>14</v>
      </c>
      <c r="BB79" s="26">
        <v>7</v>
      </c>
      <c r="BC79" s="26">
        <v>16</v>
      </c>
      <c r="BD79" s="26">
        <v>16</v>
      </c>
      <c r="BE79" s="26">
        <v>17</v>
      </c>
      <c r="BF79" s="26">
        <v>20</v>
      </c>
      <c r="BG79" s="26">
        <v>36</v>
      </c>
      <c r="BH79" s="26">
        <v>24</v>
      </c>
      <c r="BI79" s="26">
        <v>19</v>
      </c>
      <c r="BJ79" s="26">
        <v>31</v>
      </c>
      <c r="BK79" s="26">
        <v>9</v>
      </c>
      <c r="BL79" s="26">
        <v>11</v>
      </c>
      <c r="BM79" s="26">
        <v>19</v>
      </c>
      <c r="BN79" s="26">
        <v>22</v>
      </c>
      <c r="BP79" s="237" t="s">
        <v>63</v>
      </c>
      <c r="BQ79" s="237" t="s">
        <v>272</v>
      </c>
      <c r="BR79" s="237">
        <v>6</v>
      </c>
      <c r="BS79" s="237">
        <v>3</v>
      </c>
      <c r="BT79" s="237">
        <v>5</v>
      </c>
      <c r="BU79" s="237">
        <v>4</v>
      </c>
      <c r="BV79" s="237">
        <v>3</v>
      </c>
      <c r="BW79" s="237">
        <v>9</v>
      </c>
      <c r="BX79" s="237">
        <v>10</v>
      </c>
      <c r="BY79" s="237">
        <v>2</v>
      </c>
      <c r="BZ79" s="237">
        <v>10</v>
      </c>
      <c r="CA79" s="237">
        <v>9</v>
      </c>
      <c r="CB79" s="237">
        <v>13</v>
      </c>
      <c r="CC79" s="237">
        <v>10</v>
      </c>
      <c r="CD79" s="237">
        <v>22</v>
      </c>
      <c r="CE79" s="237">
        <v>12</v>
      </c>
      <c r="CF79" s="237">
        <v>6</v>
      </c>
      <c r="CG79" s="237">
        <v>9</v>
      </c>
      <c r="CH79" s="237">
        <v>8</v>
      </c>
      <c r="CI79" s="237">
        <v>9</v>
      </c>
      <c r="CJ79" s="237">
        <v>14</v>
      </c>
      <c r="CK79" s="237">
        <v>7</v>
      </c>
      <c r="CL79" s="324">
        <v>171</v>
      </c>
    </row>
    <row r="80" spans="1:90" ht="15.75" x14ac:dyDescent="0.25">
      <c r="A80" s="294" t="s">
        <v>46</v>
      </c>
      <c r="B80" s="295">
        <v>8</v>
      </c>
      <c r="C80" s="295">
        <v>8</v>
      </c>
      <c r="D80" s="295">
        <v>4</v>
      </c>
      <c r="E80" s="295">
        <v>9</v>
      </c>
      <c r="F80" s="295">
        <v>12</v>
      </c>
      <c r="G80" s="295">
        <v>25</v>
      </c>
      <c r="H80" s="295">
        <v>12</v>
      </c>
      <c r="I80" s="295">
        <v>12</v>
      </c>
      <c r="J80" s="295">
        <v>18</v>
      </c>
      <c r="K80" s="295">
        <v>14</v>
      </c>
      <c r="L80" s="295">
        <v>15</v>
      </c>
      <c r="M80" s="295">
        <v>22</v>
      </c>
      <c r="N80" s="295">
        <v>27</v>
      </c>
      <c r="O80" s="295">
        <v>17</v>
      </c>
      <c r="P80" s="295">
        <v>24</v>
      </c>
      <c r="Q80" s="295">
        <v>7</v>
      </c>
      <c r="R80" s="295">
        <v>15</v>
      </c>
      <c r="S80" s="295">
        <v>19</v>
      </c>
      <c r="T80" s="295">
        <v>18</v>
      </c>
      <c r="U80" s="296">
        <v>13</v>
      </c>
      <c r="W80" s="297" t="s">
        <v>70</v>
      </c>
      <c r="X80" s="298">
        <v>0</v>
      </c>
      <c r="Y80" s="298">
        <v>2</v>
      </c>
      <c r="Z80" s="298">
        <v>0</v>
      </c>
      <c r="AA80" s="298">
        <v>0</v>
      </c>
      <c r="AB80" s="298">
        <v>1</v>
      </c>
      <c r="AC80" s="298">
        <v>0</v>
      </c>
      <c r="AD80" s="298">
        <v>1</v>
      </c>
      <c r="AE80" s="298">
        <v>4</v>
      </c>
      <c r="AF80" s="298">
        <v>1</v>
      </c>
      <c r="AG80" s="298">
        <v>2</v>
      </c>
      <c r="AH80" s="298">
        <v>1</v>
      </c>
      <c r="AI80" s="298">
        <v>3</v>
      </c>
      <c r="AJ80" s="298">
        <v>5</v>
      </c>
      <c r="AK80" s="298">
        <v>6</v>
      </c>
      <c r="AL80" s="298">
        <v>3</v>
      </c>
      <c r="AM80" s="298">
        <v>3</v>
      </c>
      <c r="AN80" s="298">
        <v>3</v>
      </c>
      <c r="AO80" s="298">
        <v>11</v>
      </c>
      <c r="AP80" s="298">
        <v>5</v>
      </c>
      <c r="AQ80" s="299">
        <v>6</v>
      </c>
      <c r="AR80" s="194"/>
      <c r="AS80" s="80" t="s">
        <v>62</v>
      </c>
      <c r="AT80" s="80" t="s">
        <v>211</v>
      </c>
      <c r="AU80" s="80">
        <v>1</v>
      </c>
      <c r="AV80" s="80">
        <v>120</v>
      </c>
      <c r="AW80" s="80">
        <v>42</v>
      </c>
      <c r="AX80" s="80">
        <v>39</v>
      </c>
      <c r="AY80" s="80">
        <v>37</v>
      </c>
      <c r="AZ80" s="80">
        <v>19</v>
      </c>
      <c r="BA80" s="80">
        <v>18</v>
      </c>
      <c r="BB80" s="80">
        <v>11</v>
      </c>
      <c r="BC80" s="80">
        <v>6</v>
      </c>
      <c r="BD80" s="80">
        <v>2</v>
      </c>
      <c r="BE80" s="80">
        <v>2</v>
      </c>
      <c r="BF80" s="80">
        <v>3</v>
      </c>
      <c r="BG80" s="80">
        <v>6</v>
      </c>
      <c r="BH80" s="80">
        <v>8</v>
      </c>
      <c r="BI80" s="80">
        <v>9</v>
      </c>
      <c r="BJ80" s="80">
        <v>2</v>
      </c>
      <c r="BK80" s="80">
        <v>4</v>
      </c>
      <c r="BL80" s="80">
        <v>3</v>
      </c>
      <c r="BM80" s="80">
        <v>2</v>
      </c>
      <c r="BN80" s="80">
        <v>2</v>
      </c>
      <c r="BP80" s="237" t="s">
        <v>60</v>
      </c>
      <c r="BQ80" s="237" t="s">
        <v>307</v>
      </c>
      <c r="BR80" s="237">
        <v>0</v>
      </c>
      <c r="BS80" s="237">
        <v>0</v>
      </c>
      <c r="BT80" s="237">
        <v>0</v>
      </c>
      <c r="BU80" s="237">
        <v>0</v>
      </c>
      <c r="BV80" s="237">
        <v>0</v>
      </c>
      <c r="BW80" s="237">
        <v>0</v>
      </c>
      <c r="BX80" s="237">
        <v>0</v>
      </c>
      <c r="BY80" s="237">
        <v>0</v>
      </c>
      <c r="BZ80" s="237">
        <v>0</v>
      </c>
      <c r="CA80" s="237">
        <v>0</v>
      </c>
      <c r="CB80" s="237">
        <v>0</v>
      </c>
      <c r="CC80" s="237">
        <v>0</v>
      </c>
      <c r="CD80" s="237">
        <v>0</v>
      </c>
      <c r="CE80" s="237">
        <v>0</v>
      </c>
      <c r="CF80" s="237">
        <v>0</v>
      </c>
      <c r="CG80" s="237">
        <v>0</v>
      </c>
      <c r="CH80" s="237">
        <v>0</v>
      </c>
      <c r="CI80" s="237">
        <v>1</v>
      </c>
      <c r="CJ80" s="237">
        <v>2</v>
      </c>
      <c r="CK80" s="237">
        <v>7</v>
      </c>
      <c r="CL80" s="324">
        <v>10</v>
      </c>
    </row>
    <row r="81" spans="1:90" ht="15.75" x14ac:dyDescent="0.25">
      <c r="A81" s="300" t="s">
        <v>39</v>
      </c>
      <c r="B81" s="301">
        <v>16</v>
      </c>
      <c r="C81" s="301">
        <v>7</v>
      </c>
      <c r="D81" s="301">
        <v>14</v>
      </c>
      <c r="E81" s="301">
        <v>8</v>
      </c>
      <c r="F81" s="301">
        <v>2</v>
      </c>
      <c r="G81" s="301">
        <v>2</v>
      </c>
      <c r="H81" s="301">
        <v>6</v>
      </c>
      <c r="I81" s="301">
        <v>5</v>
      </c>
      <c r="J81" s="301">
        <v>7</v>
      </c>
      <c r="K81" s="301">
        <v>26</v>
      </c>
      <c r="L81" s="301">
        <v>17</v>
      </c>
      <c r="M81" s="301">
        <v>35</v>
      </c>
      <c r="N81" s="301">
        <v>30</v>
      </c>
      <c r="O81" s="301">
        <v>20</v>
      </c>
      <c r="P81" s="301">
        <v>22</v>
      </c>
      <c r="Q81" s="301">
        <v>14</v>
      </c>
      <c r="R81" s="301">
        <v>16</v>
      </c>
      <c r="S81" s="301">
        <v>7</v>
      </c>
      <c r="T81" s="301">
        <v>13</v>
      </c>
      <c r="U81" s="302">
        <v>5</v>
      </c>
      <c r="W81" s="303" t="s">
        <v>215</v>
      </c>
      <c r="X81" s="304">
        <v>1</v>
      </c>
      <c r="Y81" s="304">
        <v>3</v>
      </c>
      <c r="Z81" s="304">
        <v>4</v>
      </c>
      <c r="AA81" s="304">
        <v>0</v>
      </c>
      <c r="AB81" s="304">
        <v>1</v>
      </c>
      <c r="AC81" s="304">
        <v>1</v>
      </c>
      <c r="AD81" s="304">
        <v>2</v>
      </c>
      <c r="AE81" s="304">
        <v>1</v>
      </c>
      <c r="AF81" s="304">
        <v>3</v>
      </c>
      <c r="AG81" s="304">
        <v>4</v>
      </c>
      <c r="AH81" s="304">
        <v>3</v>
      </c>
      <c r="AI81" s="304">
        <v>3</v>
      </c>
      <c r="AJ81" s="304">
        <v>3</v>
      </c>
      <c r="AK81" s="304">
        <v>5</v>
      </c>
      <c r="AL81" s="304">
        <v>5</v>
      </c>
      <c r="AM81" s="304">
        <v>0</v>
      </c>
      <c r="AN81" s="304">
        <v>0</v>
      </c>
      <c r="AO81" s="304">
        <v>3</v>
      </c>
      <c r="AP81" s="304">
        <v>6</v>
      </c>
      <c r="AQ81" s="305">
        <v>6</v>
      </c>
      <c r="AR81" s="194"/>
      <c r="AS81" s="80" t="s">
        <v>63</v>
      </c>
      <c r="AT81" s="80" t="s">
        <v>272</v>
      </c>
      <c r="AU81" s="80">
        <v>8</v>
      </c>
      <c r="AV81" s="80">
        <v>8</v>
      </c>
      <c r="AW81" s="80">
        <v>4</v>
      </c>
      <c r="AX81" s="80">
        <v>9</v>
      </c>
      <c r="AY81" s="80">
        <v>12</v>
      </c>
      <c r="AZ81" s="80">
        <v>25</v>
      </c>
      <c r="BA81" s="80">
        <v>12</v>
      </c>
      <c r="BB81" s="80">
        <v>12</v>
      </c>
      <c r="BC81" s="80">
        <v>18</v>
      </c>
      <c r="BD81" s="80">
        <v>14</v>
      </c>
      <c r="BE81" s="80">
        <v>15</v>
      </c>
      <c r="BF81" s="80">
        <v>22</v>
      </c>
      <c r="BG81" s="80">
        <v>27</v>
      </c>
      <c r="BH81" s="80">
        <v>17</v>
      </c>
      <c r="BI81" s="80">
        <v>24</v>
      </c>
      <c r="BJ81" s="80">
        <v>7</v>
      </c>
      <c r="BK81" s="80">
        <v>15</v>
      </c>
      <c r="BL81" s="80">
        <v>19</v>
      </c>
      <c r="BM81" s="80">
        <v>18</v>
      </c>
      <c r="BN81" s="80">
        <v>13</v>
      </c>
      <c r="BP81" s="237" t="s">
        <v>63</v>
      </c>
      <c r="BQ81" s="237" t="s">
        <v>311</v>
      </c>
      <c r="BR81" s="237">
        <v>0</v>
      </c>
      <c r="BS81" s="237">
        <v>2</v>
      </c>
      <c r="BT81" s="237">
        <v>0</v>
      </c>
      <c r="BU81" s="237">
        <v>0</v>
      </c>
      <c r="BV81" s="237">
        <v>1</v>
      </c>
      <c r="BW81" s="237">
        <v>0</v>
      </c>
      <c r="BX81" s="237">
        <v>1</v>
      </c>
      <c r="BY81" s="237">
        <v>4</v>
      </c>
      <c r="BZ81" s="237">
        <v>1</v>
      </c>
      <c r="CA81" s="237">
        <v>2</v>
      </c>
      <c r="CB81" s="237">
        <v>1</v>
      </c>
      <c r="CC81" s="237">
        <v>3</v>
      </c>
      <c r="CD81" s="237">
        <v>5</v>
      </c>
      <c r="CE81" s="237">
        <v>6</v>
      </c>
      <c r="CF81" s="237">
        <v>3</v>
      </c>
      <c r="CG81" s="237">
        <v>3</v>
      </c>
      <c r="CH81" s="237">
        <v>3</v>
      </c>
      <c r="CI81" s="237">
        <v>11</v>
      </c>
      <c r="CJ81" s="237">
        <v>5</v>
      </c>
      <c r="CK81" s="237">
        <v>6</v>
      </c>
      <c r="CL81" s="324">
        <v>57</v>
      </c>
    </row>
    <row r="82" spans="1:90" ht="15.75" x14ac:dyDescent="0.25">
      <c r="A82" s="306" t="s">
        <v>75</v>
      </c>
      <c r="B82" s="307">
        <v>5</v>
      </c>
      <c r="C82" s="307">
        <v>1</v>
      </c>
      <c r="D82" s="307">
        <v>0</v>
      </c>
      <c r="E82" s="307">
        <v>1</v>
      </c>
      <c r="F82" s="307">
        <v>1</v>
      </c>
      <c r="G82" s="307">
        <v>1</v>
      </c>
      <c r="H82" s="307">
        <v>2</v>
      </c>
      <c r="I82" s="307">
        <v>1</v>
      </c>
      <c r="J82" s="307">
        <v>7</v>
      </c>
      <c r="K82" s="307">
        <v>11</v>
      </c>
      <c r="L82" s="307">
        <v>13</v>
      </c>
      <c r="M82" s="307">
        <v>18</v>
      </c>
      <c r="N82" s="307">
        <v>16</v>
      </c>
      <c r="O82" s="307">
        <v>27</v>
      </c>
      <c r="P82" s="307">
        <v>34</v>
      </c>
      <c r="Q82" s="307">
        <v>35</v>
      </c>
      <c r="R82" s="307">
        <v>45</v>
      </c>
      <c r="S82" s="307">
        <v>13</v>
      </c>
      <c r="T82" s="307">
        <v>14</v>
      </c>
      <c r="U82" s="308">
        <v>9</v>
      </c>
      <c r="W82" s="309" t="s">
        <v>212</v>
      </c>
      <c r="X82" s="310">
        <v>0</v>
      </c>
      <c r="Y82" s="310">
        <v>1</v>
      </c>
      <c r="Z82" s="310">
        <v>0</v>
      </c>
      <c r="AA82" s="310">
        <v>0</v>
      </c>
      <c r="AB82" s="310">
        <v>1</v>
      </c>
      <c r="AC82" s="310">
        <v>0</v>
      </c>
      <c r="AD82" s="310">
        <v>0</v>
      </c>
      <c r="AE82" s="310">
        <v>1</v>
      </c>
      <c r="AF82" s="310">
        <v>2</v>
      </c>
      <c r="AG82" s="310">
        <v>5</v>
      </c>
      <c r="AH82" s="310">
        <v>1</v>
      </c>
      <c r="AI82" s="310">
        <v>0</v>
      </c>
      <c r="AJ82" s="310">
        <v>2</v>
      </c>
      <c r="AK82" s="310">
        <v>1</v>
      </c>
      <c r="AL82" s="310">
        <v>3</v>
      </c>
      <c r="AM82" s="310">
        <v>0</v>
      </c>
      <c r="AN82" s="310">
        <v>0</v>
      </c>
      <c r="AO82" s="310">
        <v>0</v>
      </c>
      <c r="AP82" s="310">
        <v>2</v>
      </c>
      <c r="AQ82" s="311">
        <v>4</v>
      </c>
      <c r="AS82" s="80" t="s">
        <v>63</v>
      </c>
      <c r="AT82" s="80" t="s">
        <v>267</v>
      </c>
      <c r="AU82" s="80">
        <v>16</v>
      </c>
      <c r="AV82" s="80">
        <v>7</v>
      </c>
      <c r="AW82" s="80">
        <v>14</v>
      </c>
      <c r="AX82" s="80">
        <v>8</v>
      </c>
      <c r="AY82" s="80">
        <v>2</v>
      </c>
      <c r="AZ82" s="80">
        <v>2</v>
      </c>
      <c r="BA82" s="80">
        <v>6</v>
      </c>
      <c r="BB82" s="80">
        <v>5</v>
      </c>
      <c r="BC82" s="80">
        <v>7</v>
      </c>
      <c r="BD82" s="80">
        <v>26</v>
      </c>
      <c r="BE82" s="80">
        <v>17</v>
      </c>
      <c r="BF82" s="80">
        <v>35</v>
      </c>
      <c r="BG82" s="80">
        <v>30</v>
      </c>
      <c r="BH82" s="80">
        <v>20</v>
      </c>
      <c r="BI82" s="80">
        <v>22</v>
      </c>
      <c r="BJ82" s="80">
        <v>14</v>
      </c>
      <c r="BK82" s="80">
        <v>16</v>
      </c>
      <c r="BL82" s="80">
        <v>7</v>
      </c>
      <c r="BM82" s="80">
        <v>13</v>
      </c>
      <c r="BN82" s="80">
        <v>5</v>
      </c>
      <c r="BP82" s="237" t="s">
        <v>254</v>
      </c>
      <c r="BQ82" s="237" t="s">
        <v>215</v>
      </c>
      <c r="BR82" s="237">
        <v>1</v>
      </c>
      <c r="BS82" s="237">
        <v>3</v>
      </c>
      <c r="BT82" s="237">
        <v>4</v>
      </c>
      <c r="BU82" s="237">
        <v>0</v>
      </c>
      <c r="BV82" s="237">
        <v>1</v>
      </c>
      <c r="BW82" s="237">
        <v>1</v>
      </c>
      <c r="BX82" s="237">
        <v>2</v>
      </c>
      <c r="BY82" s="237">
        <v>1</v>
      </c>
      <c r="BZ82" s="237">
        <v>3</v>
      </c>
      <c r="CA82" s="237">
        <v>4</v>
      </c>
      <c r="CB82" s="237">
        <v>3</v>
      </c>
      <c r="CC82" s="237">
        <v>3</v>
      </c>
      <c r="CD82" s="237">
        <v>3</v>
      </c>
      <c r="CE82" s="237">
        <v>5</v>
      </c>
      <c r="CF82" s="237">
        <v>5</v>
      </c>
      <c r="CG82" s="237">
        <v>0</v>
      </c>
      <c r="CH82" s="237">
        <v>0</v>
      </c>
      <c r="CI82" s="237">
        <v>3</v>
      </c>
      <c r="CJ82" s="237">
        <v>6</v>
      </c>
      <c r="CK82" s="237">
        <v>6</v>
      </c>
      <c r="CL82" s="324">
        <v>54</v>
      </c>
    </row>
    <row r="83" spans="1:90" ht="15.75" x14ac:dyDescent="0.25">
      <c r="A83" s="145" t="s">
        <v>310</v>
      </c>
      <c r="W83" s="145" t="s">
        <v>310</v>
      </c>
      <c r="AS83" s="80" t="s">
        <v>62</v>
      </c>
      <c r="AT83" s="80" t="s">
        <v>75</v>
      </c>
      <c r="AU83" s="80">
        <v>5</v>
      </c>
      <c r="AV83" s="80">
        <v>1</v>
      </c>
      <c r="AW83" s="80">
        <v>0</v>
      </c>
      <c r="AX83" s="80">
        <v>1</v>
      </c>
      <c r="AY83" s="80">
        <v>1</v>
      </c>
      <c r="AZ83" s="80">
        <v>1</v>
      </c>
      <c r="BA83" s="80">
        <v>2</v>
      </c>
      <c r="BB83" s="80">
        <v>1</v>
      </c>
      <c r="BC83" s="80">
        <v>7</v>
      </c>
      <c r="BD83" s="80">
        <v>11</v>
      </c>
      <c r="BE83" s="80">
        <v>13</v>
      </c>
      <c r="BF83" s="80">
        <v>18</v>
      </c>
      <c r="BG83" s="80">
        <v>16</v>
      </c>
      <c r="BH83" s="80">
        <v>27</v>
      </c>
      <c r="BI83" s="80">
        <v>34</v>
      </c>
      <c r="BJ83" s="80">
        <v>35</v>
      </c>
      <c r="BK83" s="80">
        <v>45</v>
      </c>
      <c r="BL83" s="80">
        <v>13</v>
      </c>
      <c r="BM83" s="80">
        <v>14</v>
      </c>
      <c r="BN83" s="80">
        <v>9</v>
      </c>
      <c r="BP83" s="264" t="s">
        <v>62</v>
      </c>
      <c r="BQ83" s="264" t="s">
        <v>212</v>
      </c>
      <c r="BR83" s="264">
        <v>0</v>
      </c>
      <c r="BS83" s="264">
        <v>1</v>
      </c>
      <c r="BT83" s="264">
        <v>0</v>
      </c>
      <c r="BU83" s="264">
        <v>0</v>
      </c>
      <c r="BV83" s="264">
        <v>1</v>
      </c>
      <c r="BW83" s="264">
        <v>0</v>
      </c>
      <c r="BX83" s="264">
        <v>0</v>
      </c>
      <c r="BY83" s="264">
        <v>1</v>
      </c>
      <c r="BZ83" s="264">
        <v>2</v>
      </c>
      <c r="CA83" s="264">
        <v>5</v>
      </c>
      <c r="CB83" s="264">
        <v>1</v>
      </c>
      <c r="CC83" s="264">
        <v>0</v>
      </c>
      <c r="CD83" s="264">
        <v>2</v>
      </c>
      <c r="CE83" s="264">
        <v>1</v>
      </c>
      <c r="CF83" s="264">
        <v>3</v>
      </c>
      <c r="CG83" s="264">
        <v>0</v>
      </c>
      <c r="CH83" s="264">
        <v>0</v>
      </c>
      <c r="CI83" s="264">
        <v>0</v>
      </c>
      <c r="CJ83" s="264">
        <v>2</v>
      </c>
      <c r="CK83" s="264">
        <v>4</v>
      </c>
      <c r="CL83" s="324">
        <v>23</v>
      </c>
    </row>
  </sheetData>
  <mergeCells count="16">
    <mergeCell ref="A55:U55"/>
    <mergeCell ref="W55:AQ55"/>
    <mergeCell ref="A2:A3"/>
    <mergeCell ref="A1:T1"/>
    <mergeCell ref="W1:AN1"/>
    <mergeCell ref="B2:U2"/>
    <mergeCell ref="W2:W3"/>
    <mergeCell ref="X2:AQ2"/>
    <mergeCell ref="A10:U10"/>
    <mergeCell ref="W10:AQ10"/>
    <mergeCell ref="A46:T46"/>
    <mergeCell ref="W46:AN46"/>
    <mergeCell ref="A47:A48"/>
    <mergeCell ref="B47:U47"/>
    <mergeCell ref="W47:W48"/>
    <mergeCell ref="X47:AQ4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V49"/>
  <sheetViews>
    <sheetView workbookViewId="0">
      <selection activeCell="J3" sqref="J3"/>
    </sheetView>
  </sheetViews>
  <sheetFormatPr defaultRowHeight="15" x14ac:dyDescent="0.2"/>
  <cols>
    <col min="1" max="1" width="17.88671875" style="23" customWidth="1"/>
    <col min="2" max="21" width="5.109375" style="23" customWidth="1"/>
    <col min="22" max="22" width="10.21875" style="23" customWidth="1"/>
    <col min="23" max="23" width="16.109375" style="23" customWidth="1"/>
    <col min="24" max="43" width="5.109375" style="23" customWidth="1"/>
    <col min="44" max="16384" width="8.88671875" style="23"/>
  </cols>
  <sheetData>
    <row r="1" spans="1:48" ht="16.5" thickBot="1" x14ac:dyDescent="0.3">
      <c r="A1" s="368" t="s">
        <v>221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84"/>
      <c r="T1" s="84"/>
      <c r="U1" s="84"/>
      <c r="V1" s="228"/>
      <c r="W1" s="368" t="s">
        <v>223</v>
      </c>
      <c r="X1" s="359"/>
      <c r="Y1" s="359"/>
      <c r="Z1" s="359"/>
      <c r="AA1" s="359"/>
      <c r="AB1" s="359"/>
      <c r="AC1" s="359"/>
      <c r="AD1" s="359"/>
      <c r="AE1" s="359"/>
      <c r="AF1" s="359"/>
      <c r="AG1" s="359"/>
      <c r="AH1" s="359"/>
      <c r="AI1" s="359"/>
      <c r="AJ1" s="359"/>
      <c r="AK1" s="359"/>
      <c r="AL1" s="359"/>
      <c r="AM1" s="359"/>
      <c r="AN1" s="359"/>
      <c r="AO1" s="84"/>
      <c r="AP1" s="84"/>
    </row>
    <row r="2" spans="1:48" ht="15" customHeight="1" thickBot="1" x14ac:dyDescent="0.25">
      <c r="A2" s="369" t="s">
        <v>77</v>
      </c>
      <c r="B2" s="364" t="s">
        <v>1</v>
      </c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  <c r="T2" s="365"/>
      <c r="U2" s="366"/>
      <c r="V2" s="230"/>
      <c r="W2" s="369" t="s">
        <v>77</v>
      </c>
      <c r="X2" s="364" t="s">
        <v>1</v>
      </c>
      <c r="Y2" s="365"/>
      <c r="Z2" s="365"/>
      <c r="AA2" s="365"/>
      <c r="AB2" s="365"/>
      <c r="AC2" s="365"/>
      <c r="AD2" s="365"/>
      <c r="AE2" s="365"/>
      <c r="AF2" s="365"/>
      <c r="AG2" s="365"/>
      <c r="AH2" s="365"/>
      <c r="AI2" s="365"/>
      <c r="AJ2" s="365"/>
      <c r="AK2" s="365"/>
      <c r="AL2" s="365"/>
      <c r="AM2" s="365"/>
      <c r="AN2" s="365"/>
      <c r="AO2" s="365"/>
      <c r="AP2" s="365"/>
      <c r="AQ2" s="366"/>
    </row>
    <row r="3" spans="1:48" ht="15.75" thickBot="1" x14ac:dyDescent="0.25">
      <c r="A3" s="370"/>
      <c r="B3" s="149">
        <v>2004</v>
      </c>
      <c r="C3" s="149">
        <v>2005</v>
      </c>
      <c r="D3" s="149">
        <v>2006</v>
      </c>
      <c r="E3" s="149">
        <v>2007</v>
      </c>
      <c r="F3" s="149">
        <v>2008</v>
      </c>
      <c r="G3" s="149">
        <v>2009</v>
      </c>
      <c r="H3" s="149">
        <v>2010</v>
      </c>
      <c r="I3" s="149">
        <v>2011</v>
      </c>
      <c r="J3" s="149" t="s">
        <v>218</v>
      </c>
      <c r="K3" s="85">
        <v>2013</v>
      </c>
      <c r="L3" s="85">
        <v>2014</v>
      </c>
      <c r="M3" s="85">
        <v>2015</v>
      </c>
      <c r="N3" s="85">
        <v>2016</v>
      </c>
      <c r="O3" s="85">
        <v>2017</v>
      </c>
      <c r="P3" s="170">
        <v>2018</v>
      </c>
      <c r="Q3" s="85">
        <v>2019</v>
      </c>
      <c r="R3" s="85">
        <v>2020</v>
      </c>
      <c r="S3" s="149">
        <v>2021</v>
      </c>
      <c r="T3" s="149">
        <v>2022</v>
      </c>
      <c r="U3" s="149">
        <v>2023</v>
      </c>
      <c r="V3" s="196"/>
      <c r="W3" s="370"/>
      <c r="X3" s="201">
        <v>2004</v>
      </c>
      <c r="Y3" s="201">
        <v>2005</v>
      </c>
      <c r="Z3" s="201">
        <v>2006</v>
      </c>
      <c r="AA3" s="201">
        <v>2007</v>
      </c>
      <c r="AB3" s="201">
        <v>2008</v>
      </c>
      <c r="AC3" s="201">
        <v>2009</v>
      </c>
      <c r="AD3" s="201">
        <v>2010</v>
      </c>
      <c r="AE3" s="201">
        <v>2011</v>
      </c>
      <c r="AF3" s="201">
        <v>2012</v>
      </c>
      <c r="AG3" s="85">
        <v>2013</v>
      </c>
      <c r="AH3" s="85">
        <v>2014</v>
      </c>
      <c r="AI3" s="85">
        <v>2015</v>
      </c>
      <c r="AJ3" s="85">
        <v>2016</v>
      </c>
      <c r="AK3" s="85">
        <v>2017</v>
      </c>
      <c r="AL3" s="85">
        <v>2018</v>
      </c>
      <c r="AM3" s="85">
        <v>2019</v>
      </c>
      <c r="AN3" s="86">
        <v>2020</v>
      </c>
      <c r="AO3" s="86">
        <v>2021</v>
      </c>
      <c r="AP3" s="86">
        <v>2022</v>
      </c>
      <c r="AQ3" s="86">
        <v>2023</v>
      </c>
    </row>
    <row r="4" spans="1:48" s="29" customFormat="1" ht="16.5" thickBot="1" x14ac:dyDescent="0.3">
      <c r="A4" s="103" t="s">
        <v>16</v>
      </c>
      <c r="B4" s="104">
        <v>2592</v>
      </c>
      <c r="C4" s="104">
        <v>3251</v>
      </c>
      <c r="D4" s="104">
        <v>3526</v>
      </c>
      <c r="E4" s="104">
        <v>5956</v>
      </c>
      <c r="F4" s="104">
        <v>6006</v>
      </c>
      <c r="G4" s="104">
        <v>3970</v>
      </c>
      <c r="H4" s="104">
        <v>3247</v>
      </c>
      <c r="I4" s="104">
        <v>3013</v>
      </c>
      <c r="J4" s="103">
        <v>3218</v>
      </c>
      <c r="K4" s="104">
        <v>2967</v>
      </c>
      <c r="L4" s="104">
        <v>3109</v>
      </c>
      <c r="M4" s="104">
        <v>4102</v>
      </c>
      <c r="N4" s="104">
        <v>4422</v>
      </c>
      <c r="O4" s="104">
        <v>3911</v>
      </c>
      <c r="P4" s="171">
        <v>3946</v>
      </c>
      <c r="Q4" s="104">
        <v>3848</v>
      </c>
      <c r="R4" s="104">
        <v>3632</v>
      </c>
      <c r="S4" s="150">
        <v>2996</v>
      </c>
      <c r="T4" s="150">
        <v>2855</v>
      </c>
      <c r="U4" s="150">
        <v>3162</v>
      </c>
      <c r="V4" s="226"/>
      <c r="W4" s="103" t="s">
        <v>16</v>
      </c>
      <c r="X4" s="103">
        <v>568</v>
      </c>
      <c r="Y4" s="103">
        <v>697</v>
      </c>
      <c r="Z4" s="103">
        <v>705</v>
      </c>
      <c r="AA4" s="103">
        <v>790</v>
      </c>
      <c r="AB4" s="103">
        <v>689</v>
      </c>
      <c r="AC4" s="103">
        <v>953</v>
      </c>
      <c r="AD4" s="103">
        <v>844</v>
      </c>
      <c r="AE4" s="103">
        <v>751</v>
      </c>
      <c r="AF4" s="103">
        <v>778</v>
      </c>
      <c r="AG4" s="104">
        <v>1088</v>
      </c>
      <c r="AH4" s="104">
        <v>1442</v>
      </c>
      <c r="AI4" s="104">
        <v>1554</v>
      </c>
      <c r="AJ4" s="104">
        <v>1535</v>
      </c>
      <c r="AK4" s="104">
        <v>1365</v>
      </c>
      <c r="AL4" s="104">
        <v>1280</v>
      </c>
      <c r="AM4" s="104">
        <v>1313</v>
      </c>
      <c r="AN4" s="107">
        <v>996</v>
      </c>
      <c r="AO4" s="108">
        <v>1332</v>
      </c>
      <c r="AP4" s="108">
        <v>1951</v>
      </c>
      <c r="AQ4" s="108">
        <v>2000</v>
      </c>
    </row>
    <row r="5" spans="1:48" ht="15.75" thickBot="1" x14ac:dyDescent="0.25">
      <c r="A5" s="91" t="s">
        <v>78</v>
      </c>
      <c r="B5" s="91">
        <v>99</v>
      </c>
      <c r="C5" s="91">
        <v>91</v>
      </c>
      <c r="D5" s="91">
        <v>97</v>
      </c>
      <c r="E5" s="91">
        <v>165</v>
      </c>
      <c r="F5" s="91">
        <v>191</v>
      </c>
      <c r="G5" s="91">
        <v>164</v>
      </c>
      <c r="H5" s="91">
        <v>155</v>
      </c>
      <c r="I5" s="91">
        <v>161</v>
      </c>
      <c r="J5" s="91">
        <v>870</v>
      </c>
      <c r="K5" s="97">
        <v>888</v>
      </c>
      <c r="L5" s="105">
        <v>1044</v>
      </c>
      <c r="M5" s="105">
        <v>1041</v>
      </c>
      <c r="N5" s="105">
        <v>1460</v>
      </c>
      <c r="O5" s="105">
        <v>1391</v>
      </c>
      <c r="P5" s="172">
        <v>1436</v>
      </c>
      <c r="Q5" s="105">
        <v>1498</v>
      </c>
      <c r="R5" s="105">
        <v>1217</v>
      </c>
      <c r="S5" s="140">
        <v>1131</v>
      </c>
      <c r="T5" s="140">
        <v>1107</v>
      </c>
      <c r="U5" s="140">
        <v>1138</v>
      </c>
      <c r="V5" s="231"/>
      <c r="W5" s="91" t="s">
        <v>78</v>
      </c>
      <c r="X5" s="91">
        <v>38</v>
      </c>
      <c r="Y5" s="91">
        <v>27</v>
      </c>
      <c r="Z5" s="91">
        <v>38</v>
      </c>
      <c r="AA5" s="91">
        <v>45</v>
      </c>
      <c r="AB5" s="91">
        <v>51</v>
      </c>
      <c r="AC5" s="91">
        <v>42</v>
      </c>
      <c r="AD5" s="91">
        <v>36</v>
      </c>
      <c r="AE5" s="91">
        <v>65</v>
      </c>
      <c r="AF5" s="91">
        <v>73</v>
      </c>
      <c r="AG5" s="97">
        <v>101</v>
      </c>
      <c r="AH5" s="97">
        <v>126</v>
      </c>
      <c r="AI5" s="97">
        <v>125</v>
      </c>
      <c r="AJ5" s="97">
        <v>103</v>
      </c>
      <c r="AK5" s="97">
        <v>102</v>
      </c>
      <c r="AL5" s="97">
        <v>101</v>
      </c>
      <c r="AM5" s="97">
        <v>89</v>
      </c>
      <c r="AN5" s="98">
        <v>63</v>
      </c>
      <c r="AO5" s="98">
        <v>62</v>
      </c>
      <c r="AP5" s="98">
        <v>111</v>
      </c>
      <c r="AQ5" s="98">
        <v>98</v>
      </c>
      <c r="AS5" s="197"/>
      <c r="AT5" s="198"/>
      <c r="AU5" s="198"/>
      <c r="AV5" s="198"/>
    </row>
    <row r="6" spans="1:48" ht="15.75" thickBot="1" x14ac:dyDescent="0.25">
      <c r="A6" s="88" t="s">
        <v>79</v>
      </c>
      <c r="B6" s="88">
        <v>75</v>
      </c>
      <c r="C6" s="88">
        <v>89</v>
      </c>
      <c r="D6" s="88">
        <v>84</v>
      </c>
      <c r="E6" s="88">
        <v>77</v>
      </c>
      <c r="F6" s="88">
        <v>81</v>
      </c>
      <c r="G6" s="88">
        <v>78</v>
      </c>
      <c r="H6" s="88">
        <v>58</v>
      </c>
      <c r="I6" s="88">
        <v>73</v>
      </c>
      <c r="J6" s="88">
        <v>77</v>
      </c>
      <c r="K6" s="94">
        <v>79</v>
      </c>
      <c r="L6" s="94">
        <v>104</v>
      </c>
      <c r="M6" s="94">
        <v>136</v>
      </c>
      <c r="N6" s="94">
        <v>168</v>
      </c>
      <c r="O6" s="94">
        <v>226</v>
      </c>
      <c r="P6" s="168">
        <v>227</v>
      </c>
      <c r="Q6" s="94">
        <v>279</v>
      </c>
      <c r="R6" s="94">
        <v>322</v>
      </c>
      <c r="S6" s="99">
        <v>225</v>
      </c>
      <c r="T6" s="99">
        <v>247</v>
      </c>
      <c r="U6" s="99">
        <v>265</v>
      </c>
      <c r="V6" s="232"/>
      <c r="W6" s="88" t="s">
        <v>79</v>
      </c>
      <c r="X6" s="88">
        <v>39</v>
      </c>
      <c r="Y6" s="88">
        <v>44</v>
      </c>
      <c r="Z6" s="88">
        <v>39</v>
      </c>
      <c r="AA6" s="88">
        <v>40</v>
      </c>
      <c r="AB6" s="88">
        <v>38</v>
      </c>
      <c r="AC6" s="88">
        <v>42</v>
      </c>
      <c r="AD6" s="88">
        <v>45</v>
      </c>
      <c r="AE6" s="88">
        <v>48</v>
      </c>
      <c r="AF6" s="88">
        <v>91</v>
      </c>
      <c r="AG6" s="94">
        <v>101</v>
      </c>
      <c r="AH6" s="94">
        <v>158</v>
      </c>
      <c r="AI6" s="94">
        <v>179</v>
      </c>
      <c r="AJ6" s="94">
        <v>172</v>
      </c>
      <c r="AK6" s="94">
        <v>156</v>
      </c>
      <c r="AL6" s="94">
        <v>154</v>
      </c>
      <c r="AM6" s="94">
        <v>154</v>
      </c>
      <c r="AN6" s="95">
        <v>106</v>
      </c>
      <c r="AO6" s="95">
        <v>115</v>
      </c>
      <c r="AP6" s="95">
        <v>152</v>
      </c>
      <c r="AQ6" s="95">
        <v>143</v>
      </c>
      <c r="AS6" s="197"/>
      <c r="AT6" s="198"/>
      <c r="AU6" s="198"/>
      <c r="AV6" s="198"/>
    </row>
    <row r="7" spans="1:48" ht="15.75" thickBot="1" x14ac:dyDescent="0.25">
      <c r="A7" s="91" t="s">
        <v>80</v>
      </c>
      <c r="B7" s="91">
        <v>102</v>
      </c>
      <c r="C7" s="91">
        <v>95</v>
      </c>
      <c r="D7" s="91">
        <v>76</v>
      </c>
      <c r="E7" s="91">
        <v>53</v>
      </c>
      <c r="F7" s="91">
        <v>76</v>
      </c>
      <c r="G7" s="91">
        <v>82</v>
      </c>
      <c r="H7" s="91">
        <v>56</v>
      </c>
      <c r="I7" s="91">
        <v>45</v>
      </c>
      <c r="J7" s="91">
        <v>32</v>
      </c>
      <c r="K7" s="97">
        <v>30</v>
      </c>
      <c r="L7" s="97">
        <v>36</v>
      </c>
      <c r="M7" s="97">
        <v>58</v>
      </c>
      <c r="N7" s="97">
        <v>56</v>
      </c>
      <c r="O7" s="97">
        <v>81</v>
      </c>
      <c r="P7" s="169">
        <v>73</v>
      </c>
      <c r="Q7" s="97">
        <v>78</v>
      </c>
      <c r="R7" s="97">
        <v>90</v>
      </c>
      <c r="S7" s="137">
        <v>108</v>
      </c>
      <c r="T7" s="137">
        <v>107</v>
      </c>
      <c r="U7" s="137">
        <v>122</v>
      </c>
      <c r="V7" s="232"/>
      <c r="W7" s="91" t="s">
        <v>80</v>
      </c>
      <c r="X7" s="91">
        <v>49</v>
      </c>
      <c r="Y7" s="91">
        <v>46</v>
      </c>
      <c r="Z7" s="91">
        <v>33</v>
      </c>
      <c r="AA7" s="91">
        <v>39</v>
      </c>
      <c r="AB7" s="91">
        <v>35</v>
      </c>
      <c r="AC7" s="91">
        <v>21</v>
      </c>
      <c r="AD7" s="91">
        <v>31</v>
      </c>
      <c r="AE7" s="91">
        <v>30</v>
      </c>
      <c r="AF7" s="91">
        <v>48</v>
      </c>
      <c r="AG7" s="97">
        <v>59</v>
      </c>
      <c r="AH7" s="97">
        <v>76</v>
      </c>
      <c r="AI7" s="97">
        <v>98</v>
      </c>
      <c r="AJ7" s="97">
        <v>86</v>
      </c>
      <c r="AK7" s="97">
        <v>62</v>
      </c>
      <c r="AL7" s="97">
        <v>86</v>
      </c>
      <c r="AM7" s="97">
        <v>94</v>
      </c>
      <c r="AN7" s="98">
        <v>74</v>
      </c>
      <c r="AO7" s="98">
        <v>77</v>
      </c>
      <c r="AP7" s="98">
        <v>131</v>
      </c>
      <c r="AQ7" s="98">
        <v>127</v>
      </c>
      <c r="AS7" s="197"/>
      <c r="AT7" s="198"/>
      <c r="AU7" s="198"/>
      <c r="AV7" s="198"/>
    </row>
    <row r="8" spans="1:48" ht="15.75" thickBot="1" x14ac:dyDescent="0.25">
      <c r="A8" s="88" t="s">
        <v>81</v>
      </c>
      <c r="B8" s="88">
        <v>102</v>
      </c>
      <c r="C8" s="88">
        <v>103</v>
      </c>
      <c r="D8" s="88">
        <v>108</v>
      </c>
      <c r="E8" s="88">
        <v>329</v>
      </c>
      <c r="F8" s="88">
        <v>337</v>
      </c>
      <c r="G8" s="88">
        <v>149</v>
      </c>
      <c r="H8" s="88">
        <v>122</v>
      </c>
      <c r="I8" s="88">
        <v>121</v>
      </c>
      <c r="J8" s="88">
        <v>82</v>
      </c>
      <c r="K8" s="94">
        <v>57</v>
      </c>
      <c r="L8" s="94">
        <v>67</v>
      </c>
      <c r="M8" s="94">
        <v>121</v>
      </c>
      <c r="N8" s="94">
        <v>102</v>
      </c>
      <c r="O8" s="94">
        <v>79</v>
      </c>
      <c r="P8" s="168">
        <v>107</v>
      </c>
      <c r="Q8" s="94">
        <v>87</v>
      </c>
      <c r="R8" s="94">
        <v>89</v>
      </c>
      <c r="S8" s="99">
        <v>76</v>
      </c>
      <c r="T8" s="99">
        <v>92</v>
      </c>
      <c r="U8" s="99">
        <v>116</v>
      </c>
      <c r="V8" s="232"/>
      <c r="W8" s="88" t="s">
        <v>81</v>
      </c>
      <c r="X8" s="88">
        <v>37</v>
      </c>
      <c r="Y8" s="88">
        <v>32</v>
      </c>
      <c r="Z8" s="88">
        <v>25</v>
      </c>
      <c r="AA8" s="88">
        <v>26</v>
      </c>
      <c r="AB8" s="88">
        <v>30</v>
      </c>
      <c r="AC8" s="88">
        <v>18</v>
      </c>
      <c r="AD8" s="88">
        <v>37</v>
      </c>
      <c r="AE8" s="88">
        <v>30</v>
      </c>
      <c r="AF8" s="88">
        <v>25</v>
      </c>
      <c r="AG8" s="94">
        <v>33</v>
      </c>
      <c r="AH8" s="94">
        <v>62</v>
      </c>
      <c r="AI8" s="94">
        <v>65</v>
      </c>
      <c r="AJ8" s="94">
        <v>61</v>
      </c>
      <c r="AK8" s="94">
        <v>60</v>
      </c>
      <c r="AL8" s="94">
        <v>65</v>
      </c>
      <c r="AM8" s="94">
        <v>59</v>
      </c>
      <c r="AN8" s="95">
        <v>53</v>
      </c>
      <c r="AO8" s="95">
        <v>74</v>
      </c>
      <c r="AP8" s="95">
        <v>102</v>
      </c>
      <c r="AQ8" s="95">
        <v>96</v>
      </c>
      <c r="AS8" s="197"/>
      <c r="AT8" s="198"/>
      <c r="AU8" s="198"/>
      <c r="AV8" s="198"/>
    </row>
    <row r="9" spans="1:48" ht="15.75" thickBot="1" x14ac:dyDescent="0.25">
      <c r="A9" s="91" t="s">
        <v>82</v>
      </c>
      <c r="B9" s="91">
        <v>173</v>
      </c>
      <c r="C9" s="91">
        <v>231</v>
      </c>
      <c r="D9" s="91">
        <v>327</v>
      </c>
      <c r="E9" s="91">
        <v>801</v>
      </c>
      <c r="F9" s="91">
        <v>794</v>
      </c>
      <c r="G9" s="91">
        <v>435</v>
      </c>
      <c r="H9" s="91">
        <v>289</v>
      </c>
      <c r="I9" s="91">
        <v>270</v>
      </c>
      <c r="J9" s="91">
        <v>232</v>
      </c>
      <c r="K9" s="97">
        <v>192</v>
      </c>
      <c r="L9" s="97">
        <v>243</v>
      </c>
      <c r="M9" s="97">
        <v>307</v>
      </c>
      <c r="N9" s="97">
        <v>314</v>
      </c>
      <c r="O9" s="97">
        <v>222</v>
      </c>
      <c r="P9" s="169">
        <v>210</v>
      </c>
      <c r="Q9" s="97">
        <v>191</v>
      </c>
      <c r="R9" s="97">
        <v>132</v>
      </c>
      <c r="S9" s="137">
        <v>112</v>
      </c>
      <c r="T9" s="137">
        <v>94</v>
      </c>
      <c r="U9" s="137">
        <v>106</v>
      </c>
      <c r="V9" s="232"/>
      <c r="W9" s="91" t="s">
        <v>82</v>
      </c>
      <c r="X9" s="91">
        <v>41</v>
      </c>
      <c r="Y9" s="91">
        <v>38</v>
      </c>
      <c r="Z9" s="91">
        <v>51</v>
      </c>
      <c r="AA9" s="91">
        <v>70</v>
      </c>
      <c r="AB9" s="91">
        <v>56</v>
      </c>
      <c r="AC9" s="91">
        <v>90</v>
      </c>
      <c r="AD9" s="91">
        <v>47</v>
      </c>
      <c r="AE9" s="91">
        <v>41</v>
      </c>
      <c r="AF9" s="91">
        <v>39</v>
      </c>
      <c r="AG9" s="97">
        <v>41</v>
      </c>
      <c r="AH9" s="97">
        <v>69</v>
      </c>
      <c r="AI9" s="97">
        <v>57</v>
      </c>
      <c r="AJ9" s="97">
        <v>77</v>
      </c>
      <c r="AK9" s="97">
        <v>43</v>
      </c>
      <c r="AL9" s="97">
        <v>49</v>
      </c>
      <c r="AM9" s="97">
        <v>38</v>
      </c>
      <c r="AN9" s="98">
        <v>28</v>
      </c>
      <c r="AO9" s="98">
        <v>38</v>
      </c>
      <c r="AP9" s="98">
        <v>61</v>
      </c>
      <c r="AQ9" s="98">
        <v>64</v>
      </c>
      <c r="AS9" s="197"/>
      <c r="AT9" s="198"/>
      <c r="AU9" s="198"/>
      <c r="AV9" s="198"/>
    </row>
    <row r="10" spans="1:48" ht="15.75" thickBot="1" x14ac:dyDescent="0.25">
      <c r="A10" s="88" t="s">
        <v>83</v>
      </c>
      <c r="B10" s="88">
        <v>354</v>
      </c>
      <c r="C10" s="88">
        <v>399</v>
      </c>
      <c r="D10" s="88">
        <v>479</v>
      </c>
      <c r="E10" s="88">
        <v>856</v>
      </c>
      <c r="F10" s="88">
        <v>903</v>
      </c>
      <c r="G10" s="88">
        <v>562</v>
      </c>
      <c r="H10" s="88">
        <v>434</v>
      </c>
      <c r="I10" s="88">
        <v>430</v>
      </c>
      <c r="J10" s="88">
        <v>309</v>
      </c>
      <c r="K10" s="94">
        <v>311</v>
      </c>
      <c r="L10" s="94">
        <v>273</v>
      </c>
      <c r="M10" s="94">
        <v>454</v>
      </c>
      <c r="N10" s="94">
        <v>419</v>
      </c>
      <c r="O10" s="94">
        <v>330</v>
      </c>
      <c r="P10" s="168">
        <v>310</v>
      </c>
      <c r="Q10" s="94">
        <v>262</v>
      </c>
      <c r="R10" s="94">
        <v>237</v>
      </c>
      <c r="S10" s="99">
        <v>155</v>
      </c>
      <c r="T10" s="99">
        <v>161</v>
      </c>
      <c r="U10" s="99">
        <v>192</v>
      </c>
      <c r="V10" s="232"/>
      <c r="W10" s="88" t="s">
        <v>83</v>
      </c>
      <c r="X10" s="88">
        <v>92</v>
      </c>
      <c r="Y10" s="88">
        <v>103</v>
      </c>
      <c r="Z10" s="88">
        <v>116</v>
      </c>
      <c r="AA10" s="88">
        <v>107</v>
      </c>
      <c r="AB10" s="88">
        <v>93</v>
      </c>
      <c r="AC10" s="88">
        <v>145</v>
      </c>
      <c r="AD10" s="88">
        <v>119</v>
      </c>
      <c r="AE10" s="88">
        <v>76</v>
      </c>
      <c r="AF10" s="88">
        <v>91</v>
      </c>
      <c r="AG10" s="94">
        <v>124</v>
      </c>
      <c r="AH10" s="94">
        <v>130</v>
      </c>
      <c r="AI10" s="94">
        <v>162</v>
      </c>
      <c r="AJ10" s="94">
        <v>138</v>
      </c>
      <c r="AK10" s="94">
        <v>117</v>
      </c>
      <c r="AL10" s="94">
        <v>90</v>
      </c>
      <c r="AM10" s="94">
        <v>101</v>
      </c>
      <c r="AN10" s="95">
        <v>63</v>
      </c>
      <c r="AO10" s="95">
        <v>100</v>
      </c>
      <c r="AP10" s="95">
        <v>127</v>
      </c>
      <c r="AQ10" s="95">
        <v>134</v>
      </c>
      <c r="AS10" s="197"/>
      <c r="AT10" s="198"/>
      <c r="AU10" s="198"/>
      <c r="AV10" s="198"/>
    </row>
    <row r="11" spans="1:48" ht="15.75" thickBot="1" x14ac:dyDescent="0.25">
      <c r="A11" s="91" t="s">
        <v>84</v>
      </c>
      <c r="B11" s="91">
        <v>335</v>
      </c>
      <c r="C11" s="91">
        <v>408</v>
      </c>
      <c r="D11" s="91">
        <v>515</v>
      </c>
      <c r="E11" s="91">
        <v>874</v>
      </c>
      <c r="F11" s="91">
        <v>878</v>
      </c>
      <c r="G11" s="91">
        <v>600</v>
      </c>
      <c r="H11" s="91">
        <v>515</v>
      </c>
      <c r="I11" s="91">
        <v>447</v>
      </c>
      <c r="J11" s="91">
        <v>335</v>
      </c>
      <c r="K11" s="97">
        <v>316</v>
      </c>
      <c r="L11" s="97">
        <v>269</v>
      </c>
      <c r="M11" s="97">
        <v>437</v>
      </c>
      <c r="N11" s="97">
        <v>419</v>
      </c>
      <c r="O11" s="97">
        <v>346</v>
      </c>
      <c r="P11" s="169">
        <v>297</v>
      </c>
      <c r="Q11" s="97">
        <v>268</v>
      </c>
      <c r="R11" s="97">
        <v>268</v>
      </c>
      <c r="S11" s="137">
        <v>206</v>
      </c>
      <c r="T11" s="137">
        <v>183</v>
      </c>
      <c r="U11" s="137">
        <v>232</v>
      </c>
      <c r="V11" s="232"/>
      <c r="W11" s="91" t="s">
        <v>84</v>
      </c>
      <c r="X11" s="91">
        <v>80</v>
      </c>
      <c r="Y11" s="91">
        <v>101</v>
      </c>
      <c r="Z11" s="91">
        <v>109</v>
      </c>
      <c r="AA11" s="91">
        <v>125</v>
      </c>
      <c r="AB11" s="91">
        <v>130</v>
      </c>
      <c r="AC11" s="91">
        <v>169</v>
      </c>
      <c r="AD11" s="91">
        <v>136</v>
      </c>
      <c r="AE11" s="91">
        <v>131</v>
      </c>
      <c r="AF11" s="91">
        <v>141</v>
      </c>
      <c r="AG11" s="97">
        <v>193</v>
      </c>
      <c r="AH11" s="97">
        <v>237</v>
      </c>
      <c r="AI11" s="97">
        <v>246</v>
      </c>
      <c r="AJ11" s="97">
        <v>240</v>
      </c>
      <c r="AK11" s="97">
        <v>195</v>
      </c>
      <c r="AL11" s="97">
        <v>175</v>
      </c>
      <c r="AM11" s="97">
        <v>174</v>
      </c>
      <c r="AN11" s="98">
        <v>149</v>
      </c>
      <c r="AO11" s="98">
        <v>182</v>
      </c>
      <c r="AP11" s="98">
        <v>266</v>
      </c>
      <c r="AQ11" s="98">
        <v>277</v>
      </c>
      <c r="AS11" s="197"/>
      <c r="AT11" s="198"/>
      <c r="AU11" s="198"/>
      <c r="AV11" s="198"/>
    </row>
    <row r="12" spans="1:48" ht="15.75" thickBot="1" x14ac:dyDescent="0.25">
      <c r="A12" s="88" t="s">
        <v>85</v>
      </c>
      <c r="B12" s="88">
        <v>318</v>
      </c>
      <c r="C12" s="88">
        <v>413</v>
      </c>
      <c r="D12" s="88">
        <v>469</v>
      </c>
      <c r="E12" s="88">
        <v>884</v>
      </c>
      <c r="F12" s="88">
        <v>778</v>
      </c>
      <c r="G12" s="88">
        <v>492</v>
      </c>
      <c r="H12" s="88">
        <v>454</v>
      </c>
      <c r="I12" s="88">
        <v>406</v>
      </c>
      <c r="J12" s="88">
        <v>333</v>
      </c>
      <c r="K12" s="94">
        <v>290</v>
      </c>
      <c r="L12" s="94">
        <v>258</v>
      </c>
      <c r="M12" s="94">
        <v>423</v>
      </c>
      <c r="N12" s="94">
        <v>384</v>
      </c>
      <c r="O12" s="94">
        <v>328</v>
      </c>
      <c r="P12" s="168">
        <v>313</v>
      </c>
      <c r="Q12" s="94">
        <v>288</v>
      </c>
      <c r="R12" s="94">
        <v>276</v>
      </c>
      <c r="S12" s="99">
        <v>198</v>
      </c>
      <c r="T12" s="99">
        <v>167</v>
      </c>
      <c r="U12" s="99">
        <v>213</v>
      </c>
      <c r="V12" s="232"/>
      <c r="W12" s="88" t="s">
        <v>85</v>
      </c>
      <c r="X12" s="88">
        <v>71</v>
      </c>
      <c r="Y12" s="88">
        <v>75</v>
      </c>
      <c r="Z12" s="88">
        <v>93</v>
      </c>
      <c r="AA12" s="88">
        <v>90</v>
      </c>
      <c r="AB12" s="88">
        <v>94</v>
      </c>
      <c r="AC12" s="88">
        <v>124</v>
      </c>
      <c r="AD12" s="88">
        <v>107</v>
      </c>
      <c r="AE12" s="88">
        <v>112</v>
      </c>
      <c r="AF12" s="88">
        <v>95</v>
      </c>
      <c r="AG12" s="94">
        <v>173</v>
      </c>
      <c r="AH12" s="94">
        <v>225</v>
      </c>
      <c r="AI12" s="94">
        <v>232</v>
      </c>
      <c r="AJ12" s="94">
        <v>236</v>
      </c>
      <c r="AK12" s="94">
        <v>245</v>
      </c>
      <c r="AL12" s="94">
        <v>201</v>
      </c>
      <c r="AM12" s="94">
        <v>217</v>
      </c>
      <c r="AN12" s="95">
        <v>149</v>
      </c>
      <c r="AO12" s="95">
        <v>231</v>
      </c>
      <c r="AP12" s="95">
        <v>330</v>
      </c>
      <c r="AQ12" s="95">
        <v>340</v>
      </c>
      <c r="AS12" s="197"/>
      <c r="AT12" s="198"/>
      <c r="AU12" s="198"/>
      <c r="AV12" s="198"/>
    </row>
    <row r="13" spans="1:48" ht="15.75" thickBot="1" x14ac:dyDescent="0.25">
      <c r="A13" s="91" t="s">
        <v>86</v>
      </c>
      <c r="B13" s="91">
        <v>293</v>
      </c>
      <c r="C13" s="91">
        <v>406</v>
      </c>
      <c r="D13" s="91">
        <v>402</v>
      </c>
      <c r="E13" s="91">
        <v>612</v>
      </c>
      <c r="F13" s="91">
        <v>670</v>
      </c>
      <c r="G13" s="91">
        <v>424</v>
      </c>
      <c r="H13" s="91">
        <v>356</v>
      </c>
      <c r="I13" s="91">
        <v>363</v>
      </c>
      <c r="J13" s="91">
        <v>338</v>
      </c>
      <c r="K13" s="97">
        <v>234</v>
      </c>
      <c r="L13" s="97">
        <v>229</v>
      </c>
      <c r="M13" s="97">
        <v>328</v>
      </c>
      <c r="N13" s="97">
        <v>327</v>
      </c>
      <c r="O13" s="97">
        <v>266</v>
      </c>
      <c r="P13" s="169">
        <v>260</v>
      </c>
      <c r="Q13" s="97">
        <v>254</v>
      </c>
      <c r="R13" s="97">
        <v>256</v>
      </c>
      <c r="S13" s="137">
        <v>205</v>
      </c>
      <c r="T13" s="137">
        <v>193</v>
      </c>
      <c r="U13" s="137">
        <v>202</v>
      </c>
      <c r="V13" s="232"/>
      <c r="W13" s="91" t="s">
        <v>86</v>
      </c>
      <c r="X13" s="91">
        <v>34</v>
      </c>
      <c r="Y13" s="91">
        <v>75</v>
      </c>
      <c r="Z13" s="91">
        <v>77</v>
      </c>
      <c r="AA13" s="91">
        <v>69</v>
      </c>
      <c r="AB13" s="91">
        <v>52</v>
      </c>
      <c r="AC13" s="91">
        <v>97</v>
      </c>
      <c r="AD13" s="91">
        <v>86</v>
      </c>
      <c r="AE13" s="91">
        <v>55</v>
      </c>
      <c r="AF13" s="91">
        <v>63</v>
      </c>
      <c r="AG13" s="97">
        <v>98</v>
      </c>
      <c r="AH13" s="97">
        <v>133</v>
      </c>
      <c r="AI13" s="97">
        <v>148</v>
      </c>
      <c r="AJ13" s="97">
        <v>146</v>
      </c>
      <c r="AK13" s="97">
        <v>138</v>
      </c>
      <c r="AL13" s="97">
        <v>137</v>
      </c>
      <c r="AM13" s="97">
        <v>166</v>
      </c>
      <c r="AN13" s="98">
        <v>130</v>
      </c>
      <c r="AO13" s="98">
        <v>166</v>
      </c>
      <c r="AP13" s="98">
        <v>280</v>
      </c>
      <c r="AQ13" s="98">
        <v>285</v>
      </c>
      <c r="AS13" s="197"/>
      <c r="AT13" s="198"/>
      <c r="AU13" s="198"/>
      <c r="AV13" s="198"/>
    </row>
    <row r="14" spans="1:48" ht="15.75" thickBot="1" x14ac:dyDescent="0.25">
      <c r="A14" s="88" t="s">
        <v>87</v>
      </c>
      <c r="B14" s="88">
        <v>203</v>
      </c>
      <c r="C14" s="88">
        <v>302</v>
      </c>
      <c r="D14" s="88">
        <v>303</v>
      </c>
      <c r="E14" s="88">
        <v>482</v>
      </c>
      <c r="F14" s="88">
        <v>484</v>
      </c>
      <c r="G14" s="88">
        <v>353</v>
      </c>
      <c r="H14" s="88">
        <v>262</v>
      </c>
      <c r="I14" s="88">
        <v>237</v>
      </c>
      <c r="J14" s="88">
        <v>216</v>
      </c>
      <c r="K14" s="94">
        <v>187</v>
      </c>
      <c r="L14" s="94">
        <v>205</v>
      </c>
      <c r="M14" s="94">
        <v>263</v>
      </c>
      <c r="N14" s="94">
        <v>235</v>
      </c>
      <c r="O14" s="94">
        <v>206</v>
      </c>
      <c r="P14" s="168">
        <v>233</v>
      </c>
      <c r="Q14" s="94">
        <v>204</v>
      </c>
      <c r="R14" s="94">
        <v>212</v>
      </c>
      <c r="S14" s="99">
        <v>172</v>
      </c>
      <c r="T14" s="99">
        <v>146</v>
      </c>
      <c r="U14" s="99">
        <v>179</v>
      </c>
      <c r="V14" s="232"/>
      <c r="W14" s="88" t="s">
        <v>87</v>
      </c>
      <c r="X14" s="88">
        <v>34</v>
      </c>
      <c r="Y14" s="88">
        <v>43</v>
      </c>
      <c r="Z14" s="88">
        <v>46</v>
      </c>
      <c r="AA14" s="88">
        <v>69</v>
      </c>
      <c r="AB14" s="88">
        <v>36</v>
      </c>
      <c r="AC14" s="88">
        <v>76</v>
      </c>
      <c r="AD14" s="88">
        <v>66</v>
      </c>
      <c r="AE14" s="88">
        <v>47</v>
      </c>
      <c r="AF14" s="88">
        <v>46</v>
      </c>
      <c r="AG14" s="94">
        <v>62</v>
      </c>
      <c r="AH14" s="94">
        <v>71</v>
      </c>
      <c r="AI14" s="94">
        <v>86</v>
      </c>
      <c r="AJ14" s="94">
        <v>88</v>
      </c>
      <c r="AK14" s="94">
        <v>85</v>
      </c>
      <c r="AL14" s="94">
        <v>82</v>
      </c>
      <c r="AM14" s="94">
        <v>90</v>
      </c>
      <c r="AN14" s="95">
        <v>77</v>
      </c>
      <c r="AO14" s="95">
        <v>124</v>
      </c>
      <c r="AP14" s="95">
        <v>159</v>
      </c>
      <c r="AQ14" s="95">
        <v>179</v>
      </c>
      <c r="AS14" s="197"/>
      <c r="AT14" s="198"/>
      <c r="AU14" s="198"/>
      <c r="AV14" s="198"/>
    </row>
    <row r="15" spans="1:48" ht="15.75" thickBot="1" x14ac:dyDescent="0.25">
      <c r="A15" s="91" t="s">
        <v>88</v>
      </c>
      <c r="B15" s="91">
        <v>169</v>
      </c>
      <c r="C15" s="91">
        <v>252</v>
      </c>
      <c r="D15" s="91">
        <v>244</v>
      </c>
      <c r="E15" s="91">
        <v>336</v>
      </c>
      <c r="F15" s="91">
        <v>325</v>
      </c>
      <c r="G15" s="91">
        <v>251</v>
      </c>
      <c r="H15" s="91">
        <v>211</v>
      </c>
      <c r="I15" s="91">
        <v>164</v>
      </c>
      <c r="J15" s="91">
        <v>140</v>
      </c>
      <c r="K15" s="97">
        <v>130</v>
      </c>
      <c r="L15" s="97">
        <v>123</v>
      </c>
      <c r="M15" s="97">
        <v>177</v>
      </c>
      <c r="N15" s="97">
        <v>182</v>
      </c>
      <c r="O15" s="97">
        <v>144</v>
      </c>
      <c r="P15" s="169">
        <v>163</v>
      </c>
      <c r="Q15" s="97">
        <v>135</v>
      </c>
      <c r="R15" s="97">
        <v>163</v>
      </c>
      <c r="S15" s="137">
        <v>142</v>
      </c>
      <c r="T15" s="137">
        <v>100</v>
      </c>
      <c r="U15" s="137">
        <v>139</v>
      </c>
      <c r="V15" s="232"/>
      <c r="W15" s="91" t="s">
        <v>88</v>
      </c>
      <c r="X15" s="91">
        <v>20</v>
      </c>
      <c r="Y15" s="91">
        <v>41</v>
      </c>
      <c r="Z15" s="91">
        <v>26</v>
      </c>
      <c r="AA15" s="91">
        <v>37</v>
      </c>
      <c r="AB15" s="91">
        <v>36</v>
      </c>
      <c r="AC15" s="91">
        <v>50</v>
      </c>
      <c r="AD15" s="91">
        <v>46</v>
      </c>
      <c r="AE15" s="91">
        <v>49</v>
      </c>
      <c r="AF15" s="91">
        <v>19</v>
      </c>
      <c r="AG15" s="97">
        <v>28</v>
      </c>
      <c r="AH15" s="97">
        <v>45</v>
      </c>
      <c r="AI15" s="97">
        <v>57</v>
      </c>
      <c r="AJ15" s="97">
        <v>61</v>
      </c>
      <c r="AK15" s="97">
        <v>52</v>
      </c>
      <c r="AL15" s="97">
        <v>51</v>
      </c>
      <c r="AM15" s="97">
        <v>42</v>
      </c>
      <c r="AN15" s="98">
        <v>38</v>
      </c>
      <c r="AO15" s="98">
        <v>60</v>
      </c>
      <c r="AP15" s="98">
        <v>78</v>
      </c>
      <c r="AQ15" s="98">
        <v>97</v>
      </c>
      <c r="AS15" s="197"/>
      <c r="AT15" s="198"/>
      <c r="AU15" s="198"/>
      <c r="AV15" s="198"/>
    </row>
    <row r="16" spans="1:48" ht="15.75" thickBot="1" x14ac:dyDescent="0.25">
      <c r="A16" s="88" t="s">
        <v>89</v>
      </c>
      <c r="B16" s="88">
        <v>133</v>
      </c>
      <c r="C16" s="88">
        <v>173</v>
      </c>
      <c r="D16" s="88">
        <v>174</v>
      </c>
      <c r="E16" s="88">
        <v>210</v>
      </c>
      <c r="F16" s="88">
        <v>214</v>
      </c>
      <c r="G16" s="88">
        <v>163</v>
      </c>
      <c r="H16" s="88">
        <v>130</v>
      </c>
      <c r="I16" s="88">
        <v>112</v>
      </c>
      <c r="J16" s="88">
        <v>104</v>
      </c>
      <c r="K16" s="94">
        <v>96</v>
      </c>
      <c r="L16" s="94">
        <v>93</v>
      </c>
      <c r="M16" s="94">
        <v>120</v>
      </c>
      <c r="N16" s="94">
        <v>122</v>
      </c>
      <c r="O16" s="94">
        <v>103</v>
      </c>
      <c r="P16" s="168">
        <v>122</v>
      </c>
      <c r="Q16" s="94">
        <v>113</v>
      </c>
      <c r="R16" s="94">
        <v>113</v>
      </c>
      <c r="S16" s="99">
        <v>87</v>
      </c>
      <c r="T16" s="99">
        <v>79</v>
      </c>
      <c r="U16" s="99">
        <v>83</v>
      </c>
      <c r="V16" s="232"/>
      <c r="W16" s="88" t="s">
        <v>89</v>
      </c>
      <c r="X16" s="88">
        <v>8</v>
      </c>
      <c r="Y16" s="88">
        <v>21</v>
      </c>
      <c r="Z16" s="88">
        <v>26</v>
      </c>
      <c r="AA16" s="88">
        <v>16</v>
      </c>
      <c r="AB16" s="88">
        <v>18</v>
      </c>
      <c r="AC16" s="88">
        <v>36</v>
      </c>
      <c r="AD16" s="88">
        <v>36</v>
      </c>
      <c r="AE16" s="88">
        <v>31</v>
      </c>
      <c r="AF16" s="88">
        <v>18</v>
      </c>
      <c r="AG16" s="94">
        <v>22</v>
      </c>
      <c r="AH16" s="94">
        <v>37</v>
      </c>
      <c r="AI16" s="94">
        <v>38</v>
      </c>
      <c r="AJ16" s="94">
        <v>60</v>
      </c>
      <c r="AK16" s="94">
        <v>51</v>
      </c>
      <c r="AL16" s="94">
        <v>30</v>
      </c>
      <c r="AM16" s="94">
        <v>29</v>
      </c>
      <c r="AN16" s="95">
        <v>23</v>
      </c>
      <c r="AO16" s="95">
        <v>40</v>
      </c>
      <c r="AP16" s="95">
        <v>55</v>
      </c>
      <c r="AQ16" s="95">
        <v>58</v>
      </c>
      <c r="AS16" s="197"/>
      <c r="AT16" s="198"/>
      <c r="AU16" s="198"/>
      <c r="AV16" s="198"/>
    </row>
    <row r="17" spans="1:48" ht="15.75" thickBot="1" x14ac:dyDescent="0.25">
      <c r="A17" s="91" t="s">
        <v>90</v>
      </c>
      <c r="B17" s="91">
        <v>109</v>
      </c>
      <c r="C17" s="91">
        <v>151</v>
      </c>
      <c r="D17" s="91">
        <v>116</v>
      </c>
      <c r="E17" s="91">
        <v>131</v>
      </c>
      <c r="F17" s="91">
        <v>126</v>
      </c>
      <c r="G17" s="91">
        <v>101</v>
      </c>
      <c r="H17" s="91">
        <v>117</v>
      </c>
      <c r="I17" s="91">
        <v>100</v>
      </c>
      <c r="J17" s="91">
        <v>68</v>
      </c>
      <c r="K17" s="97">
        <v>60</v>
      </c>
      <c r="L17" s="97">
        <v>82</v>
      </c>
      <c r="M17" s="97">
        <v>99</v>
      </c>
      <c r="N17" s="97">
        <v>100</v>
      </c>
      <c r="O17" s="97">
        <v>102</v>
      </c>
      <c r="P17" s="169">
        <v>84</v>
      </c>
      <c r="Q17" s="97">
        <v>83</v>
      </c>
      <c r="R17" s="97">
        <v>97</v>
      </c>
      <c r="S17" s="137">
        <v>75</v>
      </c>
      <c r="T17" s="137">
        <v>84</v>
      </c>
      <c r="U17" s="137">
        <v>82</v>
      </c>
      <c r="V17" s="232"/>
      <c r="W17" s="91" t="s">
        <v>90</v>
      </c>
      <c r="X17" s="91">
        <v>12</v>
      </c>
      <c r="Y17" s="91">
        <v>18</v>
      </c>
      <c r="Z17" s="91">
        <v>15</v>
      </c>
      <c r="AA17" s="91">
        <v>24</v>
      </c>
      <c r="AB17" s="91">
        <v>6</v>
      </c>
      <c r="AC17" s="91">
        <v>22</v>
      </c>
      <c r="AD17" s="91">
        <v>26</v>
      </c>
      <c r="AE17" s="91">
        <v>19</v>
      </c>
      <c r="AF17" s="91">
        <v>14</v>
      </c>
      <c r="AG17" s="97">
        <v>25</v>
      </c>
      <c r="AH17" s="97">
        <v>30</v>
      </c>
      <c r="AI17" s="97">
        <v>32</v>
      </c>
      <c r="AJ17" s="97">
        <v>36</v>
      </c>
      <c r="AK17" s="97">
        <v>28</v>
      </c>
      <c r="AL17" s="97">
        <v>27</v>
      </c>
      <c r="AM17" s="97">
        <v>32</v>
      </c>
      <c r="AN17" s="98">
        <v>22</v>
      </c>
      <c r="AO17" s="98">
        <v>27</v>
      </c>
      <c r="AP17" s="98">
        <v>40</v>
      </c>
      <c r="AQ17" s="98">
        <v>46</v>
      </c>
      <c r="AS17" s="197"/>
      <c r="AT17" s="198"/>
      <c r="AU17" s="198"/>
      <c r="AV17" s="198"/>
    </row>
    <row r="18" spans="1:48" ht="15.75" thickBot="1" x14ac:dyDescent="0.25">
      <c r="A18" s="88" t="s">
        <v>91</v>
      </c>
      <c r="B18" s="88">
        <v>58</v>
      </c>
      <c r="C18" s="88">
        <v>73</v>
      </c>
      <c r="D18" s="88">
        <v>70</v>
      </c>
      <c r="E18" s="88">
        <v>74</v>
      </c>
      <c r="F18" s="88">
        <v>81</v>
      </c>
      <c r="G18" s="88">
        <v>57</v>
      </c>
      <c r="H18" s="88">
        <v>46</v>
      </c>
      <c r="I18" s="88">
        <v>50</v>
      </c>
      <c r="J18" s="88">
        <v>51</v>
      </c>
      <c r="K18" s="94">
        <v>57</v>
      </c>
      <c r="L18" s="94">
        <v>44</v>
      </c>
      <c r="M18" s="94">
        <v>69</v>
      </c>
      <c r="N18" s="94">
        <v>71</v>
      </c>
      <c r="O18" s="94">
        <v>50</v>
      </c>
      <c r="P18" s="168">
        <v>65</v>
      </c>
      <c r="Q18" s="94">
        <v>60</v>
      </c>
      <c r="R18" s="94">
        <v>84</v>
      </c>
      <c r="S18" s="99">
        <v>63</v>
      </c>
      <c r="T18" s="99">
        <v>43</v>
      </c>
      <c r="U18" s="99">
        <v>38</v>
      </c>
      <c r="V18" s="232"/>
      <c r="W18" s="88" t="s">
        <v>91</v>
      </c>
      <c r="X18" s="88">
        <v>2</v>
      </c>
      <c r="Y18" s="88">
        <v>21</v>
      </c>
      <c r="Z18" s="88">
        <v>4</v>
      </c>
      <c r="AA18" s="88">
        <v>19</v>
      </c>
      <c r="AB18" s="88">
        <v>5</v>
      </c>
      <c r="AC18" s="88">
        <v>9</v>
      </c>
      <c r="AD18" s="88">
        <v>17</v>
      </c>
      <c r="AE18" s="88">
        <v>10</v>
      </c>
      <c r="AF18" s="88">
        <v>7</v>
      </c>
      <c r="AG18" s="94">
        <v>14</v>
      </c>
      <c r="AH18" s="94">
        <v>22</v>
      </c>
      <c r="AI18" s="94">
        <v>15</v>
      </c>
      <c r="AJ18" s="94">
        <v>16</v>
      </c>
      <c r="AK18" s="94">
        <v>15</v>
      </c>
      <c r="AL18" s="94">
        <v>17</v>
      </c>
      <c r="AM18" s="94">
        <v>9</v>
      </c>
      <c r="AN18" s="95">
        <v>11</v>
      </c>
      <c r="AO18" s="95">
        <v>19</v>
      </c>
      <c r="AP18" s="95">
        <v>33</v>
      </c>
      <c r="AQ18" s="95">
        <v>30</v>
      </c>
      <c r="AS18" s="197"/>
      <c r="AT18" s="198"/>
      <c r="AU18" s="198"/>
      <c r="AV18" s="198"/>
    </row>
    <row r="19" spans="1:48" ht="15.75" thickBot="1" x14ac:dyDescent="0.25">
      <c r="A19" s="91" t="s">
        <v>92</v>
      </c>
      <c r="B19" s="91">
        <v>25</v>
      </c>
      <c r="C19" s="91">
        <v>29</v>
      </c>
      <c r="D19" s="91">
        <v>31</v>
      </c>
      <c r="E19" s="91">
        <v>38</v>
      </c>
      <c r="F19" s="91">
        <v>34</v>
      </c>
      <c r="G19" s="91">
        <v>33</v>
      </c>
      <c r="H19" s="91">
        <v>18</v>
      </c>
      <c r="I19" s="91">
        <v>23</v>
      </c>
      <c r="J19" s="91">
        <v>19</v>
      </c>
      <c r="K19" s="97">
        <v>20</v>
      </c>
      <c r="L19" s="97">
        <v>21</v>
      </c>
      <c r="M19" s="97">
        <v>48</v>
      </c>
      <c r="N19" s="97">
        <v>37</v>
      </c>
      <c r="O19" s="97">
        <v>17</v>
      </c>
      <c r="P19" s="169">
        <v>23</v>
      </c>
      <c r="Q19" s="97">
        <v>29</v>
      </c>
      <c r="R19" s="97">
        <v>43</v>
      </c>
      <c r="S19" s="137">
        <v>20</v>
      </c>
      <c r="T19" s="137">
        <v>30</v>
      </c>
      <c r="U19" s="137">
        <v>23</v>
      </c>
      <c r="V19" s="232"/>
      <c r="W19" s="91" t="s">
        <v>92</v>
      </c>
      <c r="X19" s="91">
        <v>4</v>
      </c>
      <c r="Y19" s="91">
        <v>5</v>
      </c>
      <c r="Z19" s="91">
        <v>3</v>
      </c>
      <c r="AA19" s="91">
        <v>8</v>
      </c>
      <c r="AB19" s="91">
        <v>2</v>
      </c>
      <c r="AC19" s="91">
        <v>6</v>
      </c>
      <c r="AD19" s="91">
        <v>5</v>
      </c>
      <c r="AE19" s="91">
        <v>3</v>
      </c>
      <c r="AF19" s="91">
        <v>6</v>
      </c>
      <c r="AG19" s="97">
        <v>7</v>
      </c>
      <c r="AH19" s="97">
        <v>7</v>
      </c>
      <c r="AI19" s="97">
        <v>8</v>
      </c>
      <c r="AJ19" s="97">
        <v>7</v>
      </c>
      <c r="AK19" s="97">
        <v>7</v>
      </c>
      <c r="AL19" s="97">
        <v>7</v>
      </c>
      <c r="AM19" s="97">
        <v>10</v>
      </c>
      <c r="AN19" s="98">
        <v>7</v>
      </c>
      <c r="AO19" s="98">
        <v>10</v>
      </c>
      <c r="AP19" s="98">
        <v>14</v>
      </c>
      <c r="AQ19" s="98">
        <v>16</v>
      </c>
      <c r="AS19" s="197"/>
      <c r="AT19" s="198"/>
      <c r="AU19" s="198"/>
      <c r="AV19" s="198"/>
    </row>
    <row r="20" spans="1:48" ht="15.75" thickBot="1" x14ac:dyDescent="0.25">
      <c r="A20" s="88" t="s">
        <v>93</v>
      </c>
      <c r="B20" s="88">
        <v>25</v>
      </c>
      <c r="C20" s="88">
        <v>16</v>
      </c>
      <c r="D20" s="88">
        <v>20</v>
      </c>
      <c r="E20" s="88">
        <v>12</v>
      </c>
      <c r="F20" s="88">
        <v>12</v>
      </c>
      <c r="G20" s="88">
        <v>13</v>
      </c>
      <c r="H20" s="88">
        <v>17</v>
      </c>
      <c r="I20" s="88">
        <v>3</v>
      </c>
      <c r="J20" s="88">
        <v>5</v>
      </c>
      <c r="K20" s="94">
        <v>9</v>
      </c>
      <c r="L20" s="94">
        <v>5</v>
      </c>
      <c r="M20" s="94">
        <v>7</v>
      </c>
      <c r="N20" s="94">
        <v>13</v>
      </c>
      <c r="O20" s="94">
        <v>11</v>
      </c>
      <c r="P20" s="168">
        <v>11</v>
      </c>
      <c r="Q20" s="94">
        <v>10</v>
      </c>
      <c r="R20" s="94">
        <v>25</v>
      </c>
      <c r="S20" s="99">
        <v>15</v>
      </c>
      <c r="T20" s="99">
        <v>11</v>
      </c>
      <c r="U20" s="99">
        <v>16</v>
      </c>
      <c r="V20" s="232"/>
      <c r="W20" s="88" t="s">
        <v>93</v>
      </c>
      <c r="X20" s="88">
        <v>4</v>
      </c>
      <c r="Y20" s="88">
        <v>4</v>
      </c>
      <c r="Z20" s="88">
        <v>3</v>
      </c>
      <c r="AA20" s="88">
        <v>5</v>
      </c>
      <c r="AB20" s="88">
        <v>3</v>
      </c>
      <c r="AC20" s="88">
        <v>3</v>
      </c>
      <c r="AD20" s="88">
        <v>1</v>
      </c>
      <c r="AE20" s="88">
        <v>1</v>
      </c>
      <c r="AF20" s="88">
        <v>2</v>
      </c>
      <c r="AG20" s="94">
        <v>3</v>
      </c>
      <c r="AH20" s="94">
        <v>7</v>
      </c>
      <c r="AI20" s="94">
        <v>2</v>
      </c>
      <c r="AJ20" s="94">
        <v>3</v>
      </c>
      <c r="AK20" s="94">
        <v>6</v>
      </c>
      <c r="AL20" s="94">
        <v>4</v>
      </c>
      <c r="AM20" s="94">
        <v>5</v>
      </c>
      <c r="AN20" s="95">
        <v>2</v>
      </c>
      <c r="AO20" s="95">
        <v>3</v>
      </c>
      <c r="AP20" s="95">
        <v>7</v>
      </c>
      <c r="AQ20" s="95">
        <v>3</v>
      </c>
      <c r="AS20" s="197"/>
      <c r="AT20" s="198"/>
      <c r="AU20" s="198"/>
      <c r="AV20" s="198"/>
    </row>
    <row r="21" spans="1:48" ht="15.75" thickBot="1" x14ac:dyDescent="0.25">
      <c r="A21" s="91" t="s">
        <v>94</v>
      </c>
      <c r="B21" s="91">
        <v>13</v>
      </c>
      <c r="C21" s="91">
        <v>13</v>
      </c>
      <c r="D21" s="91">
        <v>8</v>
      </c>
      <c r="E21" s="91">
        <v>13</v>
      </c>
      <c r="F21" s="91">
        <v>14</v>
      </c>
      <c r="G21" s="91">
        <v>8</v>
      </c>
      <c r="H21" s="91">
        <v>2</v>
      </c>
      <c r="I21" s="91">
        <v>7</v>
      </c>
      <c r="J21" s="91">
        <v>4</v>
      </c>
      <c r="K21" s="97">
        <v>7</v>
      </c>
      <c r="L21" s="97">
        <v>9</v>
      </c>
      <c r="M21" s="97">
        <v>8</v>
      </c>
      <c r="N21" s="97">
        <v>10</v>
      </c>
      <c r="O21" s="97">
        <v>6</v>
      </c>
      <c r="P21" s="169">
        <v>6</v>
      </c>
      <c r="Q21" s="97">
        <v>7</v>
      </c>
      <c r="R21" s="97">
        <v>6</v>
      </c>
      <c r="S21" s="137">
        <v>6</v>
      </c>
      <c r="T21" s="137">
        <v>6</v>
      </c>
      <c r="U21" s="137">
        <v>15</v>
      </c>
      <c r="V21" s="232"/>
      <c r="W21" s="91" t="s">
        <v>94</v>
      </c>
      <c r="X21" s="91">
        <v>2</v>
      </c>
      <c r="Y21" s="91">
        <v>3</v>
      </c>
      <c r="Z21" s="91">
        <v>1</v>
      </c>
      <c r="AA21" s="91">
        <v>1</v>
      </c>
      <c r="AB21" s="91">
        <v>2</v>
      </c>
      <c r="AC21" s="91">
        <v>1</v>
      </c>
      <c r="AD21" s="91">
        <v>3</v>
      </c>
      <c r="AE21" s="91">
        <v>1</v>
      </c>
      <c r="AF21" s="91">
        <v>0</v>
      </c>
      <c r="AG21" s="97">
        <v>3</v>
      </c>
      <c r="AH21" s="97">
        <v>5</v>
      </c>
      <c r="AI21" s="97">
        <v>2</v>
      </c>
      <c r="AJ21" s="97">
        <v>2</v>
      </c>
      <c r="AK21" s="97">
        <v>2</v>
      </c>
      <c r="AL21" s="97">
        <v>2</v>
      </c>
      <c r="AM21" s="97">
        <v>3</v>
      </c>
      <c r="AN21" s="98">
        <v>1</v>
      </c>
      <c r="AO21" s="98">
        <v>2</v>
      </c>
      <c r="AP21" s="98">
        <v>3</v>
      </c>
      <c r="AQ21" s="98">
        <v>3</v>
      </c>
      <c r="AS21" s="197"/>
      <c r="AT21" s="198"/>
      <c r="AU21" s="198"/>
      <c r="AV21" s="198"/>
    </row>
    <row r="22" spans="1:48" ht="15.75" thickBot="1" x14ac:dyDescent="0.25">
      <c r="A22" s="101" t="s">
        <v>95</v>
      </c>
      <c r="B22" s="101">
        <v>6</v>
      </c>
      <c r="C22" s="101">
        <v>7</v>
      </c>
      <c r="D22" s="101">
        <v>3</v>
      </c>
      <c r="E22" s="101">
        <v>9</v>
      </c>
      <c r="F22" s="101">
        <v>8</v>
      </c>
      <c r="G22" s="101">
        <v>5</v>
      </c>
      <c r="H22" s="101">
        <v>5</v>
      </c>
      <c r="I22" s="101">
        <v>1</v>
      </c>
      <c r="J22" s="101">
        <v>3</v>
      </c>
      <c r="K22" s="168">
        <v>4</v>
      </c>
      <c r="L22" s="168">
        <v>4</v>
      </c>
      <c r="M22" s="168">
        <v>6</v>
      </c>
      <c r="N22" s="168">
        <v>3</v>
      </c>
      <c r="O22" s="168">
        <v>3</v>
      </c>
      <c r="P22" s="168">
        <v>6</v>
      </c>
      <c r="Q22" s="168">
        <v>2</v>
      </c>
      <c r="R22" s="168">
        <v>2</v>
      </c>
      <c r="S22" s="200">
        <v>0</v>
      </c>
      <c r="T22" s="99">
        <v>5</v>
      </c>
      <c r="U22" s="99">
        <v>1</v>
      </c>
      <c r="V22" s="232"/>
      <c r="W22" s="101" t="s">
        <v>95</v>
      </c>
      <c r="X22" s="101">
        <v>1</v>
      </c>
      <c r="Y22" s="101">
        <v>0</v>
      </c>
      <c r="Z22" s="101">
        <v>0</v>
      </c>
      <c r="AA22" s="101">
        <v>0</v>
      </c>
      <c r="AB22" s="101">
        <v>2</v>
      </c>
      <c r="AC22" s="101">
        <v>2</v>
      </c>
      <c r="AD22" s="101">
        <v>0</v>
      </c>
      <c r="AE22" s="101">
        <v>2</v>
      </c>
      <c r="AF22" s="101">
        <v>0</v>
      </c>
      <c r="AG22" s="168">
        <v>1</v>
      </c>
      <c r="AH22" s="168">
        <v>2</v>
      </c>
      <c r="AI22" s="168">
        <v>2</v>
      </c>
      <c r="AJ22" s="168">
        <v>3</v>
      </c>
      <c r="AK22" s="168">
        <v>1</v>
      </c>
      <c r="AL22" s="168">
        <v>2</v>
      </c>
      <c r="AM22" s="168">
        <v>1</v>
      </c>
      <c r="AN22" s="99">
        <v>0</v>
      </c>
      <c r="AO22" s="99">
        <v>2</v>
      </c>
      <c r="AP22" s="99">
        <v>2</v>
      </c>
      <c r="AQ22" s="99">
        <v>4</v>
      </c>
      <c r="AS22" s="197"/>
      <c r="AT22" s="198"/>
      <c r="AU22" s="198"/>
      <c r="AV22" s="198"/>
    </row>
    <row r="23" spans="1:48" x14ac:dyDescent="0.2">
      <c r="A23" s="367" t="s">
        <v>219</v>
      </c>
      <c r="B23" s="367"/>
      <c r="C23" s="367"/>
      <c r="D23" s="367"/>
      <c r="E23" s="367"/>
      <c r="F23" s="367"/>
      <c r="G23" s="367"/>
      <c r="H23" s="367"/>
      <c r="I23" s="367"/>
      <c r="J23" s="367"/>
      <c r="K23" s="367"/>
      <c r="L23" s="367"/>
      <c r="M23" s="367"/>
      <c r="N23" s="367"/>
      <c r="O23" s="367"/>
      <c r="P23" s="367"/>
      <c r="Q23" s="367"/>
      <c r="R23" s="367"/>
      <c r="S23" s="367"/>
      <c r="T23" s="367"/>
      <c r="U23" s="167"/>
      <c r="V23" s="227"/>
    </row>
    <row r="24" spans="1:48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22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1"/>
      <c r="AH24" s="31"/>
      <c r="AI24" s="31"/>
      <c r="AJ24" s="31"/>
      <c r="AK24" s="31"/>
      <c r="AL24" s="31"/>
      <c r="AM24" s="31"/>
      <c r="AN24" s="31"/>
      <c r="AO24" s="31"/>
      <c r="AP24" s="31"/>
    </row>
    <row r="25" spans="1:48" ht="15.75" thickBot="1" x14ac:dyDescent="0.25">
      <c r="A25" s="368" t="s">
        <v>222</v>
      </c>
      <c r="B25" s="359"/>
      <c r="C25" s="359"/>
      <c r="D25" s="359"/>
      <c r="E25" s="359"/>
      <c r="F25" s="359"/>
      <c r="G25" s="359"/>
      <c r="H25" s="359"/>
      <c r="I25" s="359"/>
      <c r="J25" s="359"/>
      <c r="K25" s="359"/>
      <c r="L25" s="359"/>
      <c r="M25" s="359"/>
      <c r="N25" s="359"/>
      <c r="O25" s="359"/>
      <c r="P25" s="359"/>
      <c r="Q25" s="359"/>
      <c r="R25" s="359"/>
      <c r="S25" s="359"/>
      <c r="T25" s="92"/>
      <c r="U25" s="92"/>
      <c r="V25" s="229"/>
      <c r="W25" s="368" t="s">
        <v>224</v>
      </c>
      <c r="X25" s="359"/>
      <c r="Y25" s="359"/>
      <c r="Z25" s="359"/>
      <c r="AA25" s="359"/>
      <c r="AB25" s="359"/>
      <c r="AC25" s="359"/>
      <c r="AD25" s="359"/>
      <c r="AE25" s="359"/>
      <c r="AF25" s="359"/>
      <c r="AG25" s="359"/>
      <c r="AH25" s="359"/>
      <c r="AI25" s="359"/>
      <c r="AJ25" s="359"/>
      <c r="AK25" s="359"/>
      <c r="AL25" s="359"/>
      <c r="AM25" s="359"/>
      <c r="AN25" s="359"/>
      <c r="AO25" s="92"/>
      <c r="AP25" s="92"/>
    </row>
    <row r="26" spans="1:48" ht="15" customHeight="1" thickBot="1" x14ac:dyDescent="0.25">
      <c r="A26" s="369" t="s">
        <v>77</v>
      </c>
      <c r="B26" s="364" t="s">
        <v>1</v>
      </c>
      <c r="C26" s="365"/>
      <c r="D26" s="365"/>
      <c r="E26" s="365"/>
      <c r="F26" s="365"/>
      <c r="G26" s="365"/>
      <c r="H26" s="365"/>
      <c r="I26" s="365"/>
      <c r="J26" s="365"/>
      <c r="K26" s="365"/>
      <c r="L26" s="365"/>
      <c r="M26" s="365"/>
      <c r="N26" s="365"/>
      <c r="O26" s="365"/>
      <c r="P26" s="365"/>
      <c r="Q26" s="365"/>
      <c r="R26" s="365"/>
      <c r="S26" s="365"/>
      <c r="T26" s="365"/>
      <c r="U26" s="366"/>
      <c r="V26" s="230"/>
      <c r="W26" s="369" t="s">
        <v>77</v>
      </c>
      <c r="X26" s="364" t="s">
        <v>1</v>
      </c>
      <c r="Y26" s="365"/>
      <c r="Z26" s="365"/>
      <c r="AA26" s="365"/>
      <c r="AB26" s="365"/>
      <c r="AC26" s="365"/>
      <c r="AD26" s="365"/>
      <c r="AE26" s="365"/>
      <c r="AF26" s="365"/>
      <c r="AG26" s="365"/>
      <c r="AH26" s="365"/>
      <c r="AI26" s="365"/>
      <c r="AJ26" s="365"/>
      <c r="AK26" s="365"/>
      <c r="AL26" s="365"/>
      <c r="AM26" s="365"/>
      <c r="AN26" s="365"/>
      <c r="AO26" s="365"/>
      <c r="AP26" s="365"/>
      <c r="AQ26" s="366"/>
    </row>
    <row r="27" spans="1:48" ht="15.75" thickBot="1" x14ac:dyDescent="0.25">
      <c r="A27" s="370"/>
      <c r="B27" s="149">
        <v>2004</v>
      </c>
      <c r="C27" s="149">
        <v>2005</v>
      </c>
      <c r="D27" s="149">
        <v>2006</v>
      </c>
      <c r="E27" s="149">
        <v>2007</v>
      </c>
      <c r="F27" s="149">
        <v>2008</v>
      </c>
      <c r="G27" s="149">
        <v>2009</v>
      </c>
      <c r="H27" s="149">
        <v>2010</v>
      </c>
      <c r="I27" s="149">
        <v>2011</v>
      </c>
      <c r="J27" s="149" t="s">
        <v>218</v>
      </c>
      <c r="K27" s="85">
        <v>2013</v>
      </c>
      <c r="L27" s="85">
        <v>2014</v>
      </c>
      <c r="M27" s="85">
        <v>2015</v>
      </c>
      <c r="N27" s="85">
        <v>2016</v>
      </c>
      <c r="O27" s="85">
        <v>2017</v>
      </c>
      <c r="P27" s="85">
        <v>2018</v>
      </c>
      <c r="Q27" s="148">
        <v>2019</v>
      </c>
      <c r="R27" s="85">
        <v>2020</v>
      </c>
      <c r="S27" s="149">
        <v>2021</v>
      </c>
      <c r="T27" s="149">
        <v>2022</v>
      </c>
      <c r="U27" s="149">
        <v>2023</v>
      </c>
      <c r="V27" s="196"/>
      <c r="W27" s="370"/>
      <c r="X27" s="201">
        <v>2004</v>
      </c>
      <c r="Y27" s="201">
        <v>2005</v>
      </c>
      <c r="Z27" s="201">
        <v>2006</v>
      </c>
      <c r="AA27" s="201">
        <v>2007</v>
      </c>
      <c r="AB27" s="201">
        <v>2008</v>
      </c>
      <c r="AC27" s="201">
        <v>2009</v>
      </c>
      <c r="AD27" s="201">
        <v>2010</v>
      </c>
      <c r="AE27" s="201">
        <v>2011</v>
      </c>
      <c r="AF27" s="201">
        <v>2012</v>
      </c>
      <c r="AG27" s="85">
        <v>2013</v>
      </c>
      <c r="AH27" s="85">
        <v>2014</v>
      </c>
      <c r="AI27" s="85">
        <v>2015</v>
      </c>
      <c r="AJ27" s="85">
        <v>2016</v>
      </c>
      <c r="AK27" s="85">
        <v>2017</v>
      </c>
      <c r="AL27" s="85">
        <v>2018</v>
      </c>
      <c r="AM27" s="85">
        <v>2019</v>
      </c>
      <c r="AN27" s="86">
        <v>2020</v>
      </c>
      <c r="AO27" s="86">
        <v>2021</v>
      </c>
      <c r="AP27" s="86">
        <v>2022</v>
      </c>
      <c r="AQ27" s="86">
        <v>2023</v>
      </c>
    </row>
    <row r="28" spans="1:48" s="29" customFormat="1" ht="16.5" thickBot="1" x14ac:dyDescent="0.3">
      <c r="A28" s="103" t="s">
        <v>17</v>
      </c>
      <c r="B28" s="104">
        <v>1868</v>
      </c>
      <c r="C28" s="104">
        <v>2025</v>
      </c>
      <c r="D28" s="104">
        <v>2063</v>
      </c>
      <c r="E28" s="104">
        <v>2668</v>
      </c>
      <c r="F28" s="104">
        <v>2759</v>
      </c>
      <c r="G28" s="104">
        <v>2376</v>
      </c>
      <c r="H28" s="104">
        <v>2025</v>
      </c>
      <c r="I28" s="104">
        <v>1816</v>
      </c>
      <c r="J28" s="104">
        <v>2201</v>
      </c>
      <c r="K28" s="104">
        <v>2182</v>
      </c>
      <c r="L28" s="104">
        <v>2248</v>
      </c>
      <c r="M28" s="104">
        <v>2895</v>
      </c>
      <c r="N28" s="104">
        <v>3264</v>
      </c>
      <c r="O28" s="104">
        <v>3277</v>
      </c>
      <c r="P28" s="104">
        <v>3307</v>
      </c>
      <c r="Q28" s="150">
        <v>3168</v>
      </c>
      <c r="R28" s="150">
        <v>3143</v>
      </c>
      <c r="S28" s="150">
        <v>2737</v>
      </c>
      <c r="T28" s="150">
        <v>2608</v>
      </c>
      <c r="U28" s="150">
        <v>2761</v>
      </c>
      <c r="V28" s="226"/>
      <c r="W28" s="103" t="s">
        <v>17</v>
      </c>
      <c r="X28" s="104">
        <v>1018</v>
      </c>
      <c r="Y28" s="104">
        <v>1176</v>
      </c>
      <c r="Z28" s="104">
        <v>1030</v>
      </c>
      <c r="AA28" s="104">
        <v>1041</v>
      </c>
      <c r="AB28" s="104">
        <v>1016</v>
      </c>
      <c r="AC28" s="104">
        <v>1026</v>
      </c>
      <c r="AD28" s="104">
        <v>1045</v>
      </c>
      <c r="AE28" s="104">
        <v>1112</v>
      </c>
      <c r="AF28" s="104">
        <v>1225</v>
      </c>
      <c r="AG28" s="104">
        <v>1682</v>
      </c>
      <c r="AH28" s="104">
        <v>2202</v>
      </c>
      <c r="AI28" s="104">
        <v>2316</v>
      </c>
      <c r="AJ28" s="104">
        <v>2266</v>
      </c>
      <c r="AK28" s="104">
        <v>2101</v>
      </c>
      <c r="AL28" s="104">
        <v>2018</v>
      </c>
      <c r="AM28" s="104">
        <v>2071</v>
      </c>
      <c r="AN28" s="108">
        <v>1432</v>
      </c>
      <c r="AO28" s="108">
        <v>2063</v>
      </c>
      <c r="AP28" s="108">
        <v>2517</v>
      </c>
      <c r="AQ28" s="108">
        <v>2522</v>
      </c>
    </row>
    <row r="29" spans="1:48" ht="15.75" thickBot="1" x14ac:dyDescent="0.25">
      <c r="A29" s="91" t="s">
        <v>78</v>
      </c>
      <c r="B29" s="91">
        <v>106</v>
      </c>
      <c r="C29" s="91">
        <v>102</v>
      </c>
      <c r="D29" s="91">
        <v>121</v>
      </c>
      <c r="E29" s="91">
        <v>153</v>
      </c>
      <c r="F29" s="91">
        <v>169</v>
      </c>
      <c r="G29" s="91">
        <v>172</v>
      </c>
      <c r="H29" s="91">
        <v>141</v>
      </c>
      <c r="I29" s="91">
        <v>152</v>
      </c>
      <c r="J29" s="91">
        <v>806</v>
      </c>
      <c r="K29" s="97">
        <v>881</v>
      </c>
      <c r="L29" s="97">
        <v>989</v>
      </c>
      <c r="M29" s="105">
        <v>1040</v>
      </c>
      <c r="N29" s="105">
        <v>1346</v>
      </c>
      <c r="O29" s="105">
        <v>1350</v>
      </c>
      <c r="P29" s="105">
        <v>1378</v>
      </c>
      <c r="Q29" s="140">
        <v>1385</v>
      </c>
      <c r="R29" s="140">
        <v>1157</v>
      </c>
      <c r="S29" s="140">
        <v>1105</v>
      </c>
      <c r="T29" s="140">
        <v>1096</v>
      </c>
      <c r="U29" s="140">
        <v>1092</v>
      </c>
      <c r="V29" s="231"/>
      <c r="W29" s="91" t="s">
        <v>78</v>
      </c>
      <c r="X29" s="91">
        <v>38</v>
      </c>
      <c r="Y29" s="91">
        <v>42</v>
      </c>
      <c r="Z29" s="91">
        <v>52</v>
      </c>
      <c r="AA29" s="91">
        <v>41</v>
      </c>
      <c r="AB29" s="91">
        <v>37</v>
      </c>
      <c r="AC29" s="91">
        <v>41</v>
      </c>
      <c r="AD29" s="91">
        <v>44</v>
      </c>
      <c r="AE29" s="91">
        <v>42</v>
      </c>
      <c r="AF29" s="91">
        <v>80</v>
      </c>
      <c r="AG29" s="97">
        <v>69</v>
      </c>
      <c r="AH29" s="97">
        <v>110</v>
      </c>
      <c r="AI29" s="97">
        <v>100</v>
      </c>
      <c r="AJ29" s="97">
        <v>102</v>
      </c>
      <c r="AK29" s="97">
        <v>96</v>
      </c>
      <c r="AL29" s="97">
        <v>103</v>
      </c>
      <c r="AM29" s="97">
        <v>73</v>
      </c>
      <c r="AN29" s="98">
        <v>48</v>
      </c>
      <c r="AO29" s="98">
        <v>84</v>
      </c>
      <c r="AP29" s="98">
        <v>88</v>
      </c>
      <c r="AQ29" s="98">
        <v>81</v>
      </c>
    </row>
    <row r="30" spans="1:48" ht="15.75" thickBot="1" x14ac:dyDescent="0.25">
      <c r="A30" s="88" t="s">
        <v>79</v>
      </c>
      <c r="B30" s="88">
        <v>78</v>
      </c>
      <c r="C30" s="88">
        <v>108</v>
      </c>
      <c r="D30" s="88">
        <v>77</v>
      </c>
      <c r="E30" s="88">
        <v>79</v>
      </c>
      <c r="F30" s="88">
        <v>76</v>
      </c>
      <c r="G30" s="88">
        <v>85</v>
      </c>
      <c r="H30" s="88">
        <v>80</v>
      </c>
      <c r="I30" s="88">
        <v>72</v>
      </c>
      <c r="J30" s="88">
        <v>77</v>
      </c>
      <c r="K30" s="94">
        <v>75</v>
      </c>
      <c r="L30" s="94">
        <v>100</v>
      </c>
      <c r="M30" s="94">
        <v>146</v>
      </c>
      <c r="N30" s="94">
        <v>175</v>
      </c>
      <c r="O30" s="94">
        <v>194</v>
      </c>
      <c r="P30" s="94">
        <v>221</v>
      </c>
      <c r="Q30" s="99">
        <v>264</v>
      </c>
      <c r="R30" s="99">
        <v>302</v>
      </c>
      <c r="S30" s="99">
        <v>254</v>
      </c>
      <c r="T30" s="99">
        <v>246</v>
      </c>
      <c r="U30" s="99">
        <v>239</v>
      </c>
      <c r="V30" s="232"/>
      <c r="W30" s="88" t="s">
        <v>79</v>
      </c>
      <c r="X30" s="88">
        <v>37</v>
      </c>
      <c r="Y30" s="88">
        <v>45</v>
      </c>
      <c r="Z30" s="88">
        <v>45</v>
      </c>
      <c r="AA30" s="88">
        <v>47</v>
      </c>
      <c r="AB30" s="88">
        <v>47</v>
      </c>
      <c r="AC30" s="88">
        <v>60</v>
      </c>
      <c r="AD30" s="88">
        <v>56</v>
      </c>
      <c r="AE30" s="88">
        <v>50</v>
      </c>
      <c r="AF30" s="88">
        <v>64</v>
      </c>
      <c r="AG30" s="94">
        <v>91</v>
      </c>
      <c r="AH30" s="94">
        <v>125</v>
      </c>
      <c r="AI30" s="94">
        <v>163</v>
      </c>
      <c r="AJ30" s="94">
        <v>155</v>
      </c>
      <c r="AK30" s="94">
        <v>135</v>
      </c>
      <c r="AL30" s="94">
        <v>148</v>
      </c>
      <c r="AM30" s="94">
        <v>137</v>
      </c>
      <c r="AN30" s="95">
        <v>81</v>
      </c>
      <c r="AO30" s="95">
        <v>126</v>
      </c>
      <c r="AP30" s="95">
        <v>148</v>
      </c>
      <c r="AQ30" s="95">
        <v>141</v>
      </c>
    </row>
    <row r="31" spans="1:48" ht="15.75" thickBot="1" x14ac:dyDescent="0.25">
      <c r="A31" s="91" t="s">
        <v>80</v>
      </c>
      <c r="B31" s="91">
        <v>96</v>
      </c>
      <c r="C31" s="91">
        <v>81</v>
      </c>
      <c r="D31" s="91">
        <v>78</v>
      </c>
      <c r="E31" s="91">
        <v>58</v>
      </c>
      <c r="F31" s="91">
        <v>58</v>
      </c>
      <c r="G31" s="91">
        <v>66</v>
      </c>
      <c r="H31" s="91">
        <v>47</v>
      </c>
      <c r="I31" s="91">
        <v>53</v>
      </c>
      <c r="J31" s="91">
        <v>30</v>
      </c>
      <c r="K31" s="97">
        <v>41</v>
      </c>
      <c r="L31" s="97">
        <v>27</v>
      </c>
      <c r="M31" s="97">
        <v>39</v>
      </c>
      <c r="N31" s="97">
        <v>62</v>
      </c>
      <c r="O31" s="97">
        <v>66</v>
      </c>
      <c r="P31" s="97">
        <v>69</v>
      </c>
      <c r="Q31" s="137">
        <v>78</v>
      </c>
      <c r="R31" s="137">
        <v>99</v>
      </c>
      <c r="S31" s="137">
        <v>90</v>
      </c>
      <c r="T31" s="137">
        <v>108</v>
      </c>
      <c r="U31" s="137">
        <v>103</v>
      </c>
      <c r="V31" s="232"/>
      <c r="W31" s="91" t="s">
        <v>80</v>
      </c>
      <c r="X31" s="91">
        <v>38</v>
      </c>
      <c r="Y31" s="91">
        <v>37</v>
      </c>
      <c r="Z31" s="91">
        <v>33</v>
      </c>
      <c r="AA31" s="91">
        <v>32</v>
      </c>
      <c r="AB31" s="91">
        <v>32</v>
      </c>
      <c r="AC31" s="91">
        <v>37</v>
      </c>
      <c r="AD31" s="91">
        <v>40</v>
      </c>
      <c r="AE31" s="91">
        <v>41</v>
      </c>
      <c r="AF31" s="91">
        <v>33</v>
      </c>
      <c r="AG31" s="97">
        <v>58</v>
      </c>
      <c r="AH31" s="97">
        <v>72</v>
      </c>
      <c r="AI31" s="97">
        <v>81</v>
      </c>
      <c r="AJ31" s="97">
        <v>72</v>
      </c>
      <c r="AK31" s="97">
        <v>69</v>
      </c>
      <c r="AL31" s="97">
        <v>77</v>
      </c>
      <c r="AM31" s="97">
        <v>80</v>
      </c>
      <c r="AN31" s="98">
        <v>57</v>
      </c>
      <c r="AO31" s="98">
        <v>99</v>
      </c>
      <c r="AP31" s="98">
        <v>123</v>
      </c>
      <c r="AQ31" s="98">
        <v>137</v>
      </c>
    </row>
    <row r="32" spans="1:48" ht="15.75" thickBot="1" x14ac:dyDescent="0.25">
      <c r="A32" s="88" t="s">
        <v>81</v>
      </c>
      <c r="B32" s="88">
        <v>77</v>
      </c>
      <c r="C32" s="88">
        <v>110</v>
      </c>
      <c r="D32" s="88">
        <v>112</v>
      </c>
      <c r="E32" s="88">
        <v>191</v>
      </c>
      <c r="F32" s="88">
        <v>200</v>
      </c>
      <c r="G32" s="88">
        <v>139</v>
      </c>
      <c r="H32" s="88">
        <v>134</v>
      </c>
      <c r="I32" s="88">
        <v>108</v>
      </c>
      <c r="J32" s="88">
        <v>69</v>
      </c>
      <c r="K32" s="94">
        <v>63</v>
      </c>
      <c r="L32" s="94">
        <v>72</v>
      </c>
      <c r="M32" s="94">
        <v>96</v>
      </c>
      <c r="N32" s="94">
        <v>101</v>
      </c>
      <c r="O32" s="94">
        <v>93</v>
      </c>
      <c r="P32" s="94">
        <v>95</v>
      </c>
      <c r="Q32" s="99">
        <v>93</v>
      </c>
      <c r="R32" s="99">
        <v>105</v>
      </c>
      <c r="S32" s="99">
        <v>101</v>
      </c>
      <c r="T32" s="99">
        <v>88</v>
      </c>
      <c r="U32" s="99">
        <v>102</v>
      </c>
      <c r="V32" s="232"/>
      <c r="W32" s="88" t="s">
        <v>81</v>
      </c>
      <c r="X32" s="88">
        <v>33</v>
      </c>
      <c r="Y32" s="88">
        <v>25</v>
      </c>
      <c r="Z32" s="88">
        <v>34</v>
      </c>
      <c r="AA32" s="88">
        <v>21</v>
      </c>
      <c r="AB32" s="88">
        <v>27</v>
      </c>
      <c r="AC32" s="88">
        <v>33</v>
      </c>
      <c r="AD32" s="88">
        <v>28</v>
      </c>
      <c r="AE32" s="88">
        <v>34</v>
      </c>
      <c r="AF32" s="88">
        <v>40</v>
      </c>
      <c r="AG32" s="94">
        <v>51</v>
      </c>
      <c r="AH32" s="94">
        <v>44</v>
      </c>
      <c r="AI32" s="94">
        <v>61</v>
      </c>
      <c r="AJ32" s="94">
        <v>58</v>
      </c>
      <c r="AK32" s="94">
        <v>40</v>
      </c>
      <c r="AL32" s="94">
        <v>48</v>
      </c>
      <c r="AM32" s="94">
        <v>64</v>
      </c>
      <c r="AN32" s="95">
        <v>48</v>
      </c>
      <c r="AO32" s="95">
        <v>70</v>
      </c>
      <c r="AP32" s="95">
        <v>89</v>
      </c>
      <c r="AQ32" s="95">
        <v>65</v>
      </c>
    </row>
    <row r="33" spans="1:43" ht="15.75" thickBot="1" x14ac:dyDescent="0.25">
      <c r="A33" s="91" t="s">
        <v>82</v>
      </c>
      <c r="B33" s="91">
        <v>205</v>
      </c>
      <c r="C33" s="91">
        <v>223</v>
      </c>
      <c r="D33" s="91">
        <v>343</v>
      </c>
      <c r="E33" s="91">
        <v>451</v>
      </c>
      <c r="F33" s="91">
        <v>482</v>
      </c>
      <c r="G33" s="91">
        <v>420</v>
      </c>
      <c r="H33" s="91">
        <v>272</v>
      </c>
      <c r="I33" s="91">
        <v>259</v>
      </c>
      <c r="J33" s="91">
        <v>214</v>
      </c>
      <c r="K33" s="97">
        <v>181</v>
      </c>
      <c r="L33" s="97">
        <v>202</v>
      </c>
      <c r="M33" s="97">
        <v>266</v>
      </c>
      <c r="N33" s="97">
        <v>244</v>
      </c>
      <c r="O33" s="97">
        <v>222</v>
      </c>
      <c r="P33" s="97">
        <v>201</v>
      </c>
      <c r="Q33" s="137">
        <v>160</v>
      </c>
      <c r="R33" s="137">
        <v>196</v>
      </c>
      <c r="S33" s="137">
        <v>133</v>
      </c>
      <c r="T33" s="137">
        <v>123</v>
      </c>
      <c r="U33" s="137">
        <v>110</v>
      </c>
      <c r="V33" s="232"/>
      <c r="W33" s="91" t="s">
        <v>82</v>
      </c>
      <c r="X33" s="91">
        <v>149</v>
      </c>
      <c r="Y33" s="91">
        <v>136</v>
      </c>
      <c r="Z33" s="91">
        <v>119</v>
      </c>
      <c r="AA33" s="91">
        <v>112</v>
      </c>
      <c r="AB33" s="91">
        <v>92</v>
      </c>
      <c r="AC33" s="91">
        <v>93</v>
      </c>
      <c r="AD33" s="91">
        <v>69</v>
      </c>
      <c r="AE33" s="91">
        <v>58</v>
      </c>
      <c r="AF33" s="91">
        <v>71</v>
      </c>
      <c r="AG33" s="97">
        <v>74</v>
      </c>
      <c r="AH33" s="97">
        <v>98</v>
      </c>
      <c r="AI33" s="97">
        <v>100</v>
      </c>
      <c r="AJ33" s="97">
        <v>100</v>
      </c>
      <c r="AK33" s="97">
        <v>71</v>
      </c>
      <c r="AL33" s="97">
        <v>66</v>
      </c>
      <c r="AM33" s="97">
        <v>74</v>
      </c>
      <c r="AN33" s="98">
        <v>46</v>
      </c>
      <c r="AO33" s="98">
        <v>64</v>
      </c>
      <c r="AP33" s="98">
        <v>78</v>
      </c>
      <c r="AQ33" s="98">
        <v>63</v>
      </c>
    </row>
    <row r="34" spans="1:43" ht="15.75" thickBot="1" x14ac:dyDescent="0.25">
      <c r="A34" s="88" t="s">
        <v>83</v>
      </c>
      <c r="B34" s="88">
        <v>296</v>
      </c>
      <c r="C34" s="88">
        <v>327</v>
      </c>
      <c r="D34" s="88">
        <v>318</v>
      </c>
      <c r="E34" s="88">
        <v>448</v>
      </c>
      <c r="F34" s="88">
        <v>440</v>
      </c>
      <c r="G34" s="88">
        <v>420</v>
      </c>
      <c r="H34" s="88">
        <v>374</v>
      </c>
      <c r="I34" s="88">
        <v>302</v>
      </c>
      <c r="J34" s="88">
        <v>244</v>
      </c>
      <c r="K34" s="94">
        <v>228</v>
      </c>
      <c r="L34" s="94">
        <v>191</v>
      </c>
      <c r="M34" s="94">
        <v>307</v>
      </c>
      <c r="N34" s="94">
        <v>315</v>
      </c>
      <c r="O34" s="94">
        <v>288</v>
      </c>
      <c r="P34" s="94">
        <v>266</v>
      </c>
      <c r="Q34" s="99">
        <v>219</v>
      </c>
      <c r="R34" s="99">
        <v>233</v>
      </c>
      <c r="S34" s="99">
        <v>150</v>
      </c>
      <c r="T34" s="99">
        <v>156</v>
      </c>
      <c r="U34" s="99">
        <v>164</v>
      </c>
      <c r="V34" s="232"/>
      <c r="W34" s="88" t="s">
        <v>83</v>
      </c>
      <c r="X34" s="88">
        <v>291</v>
      </c>
      <c r="Y34" s="88">
        <v>313</v>
      </c>
      <c r="Z34" s="88">
        <v>281</v>
      </c>
      <c r="AA34" s="88">
        <v>308</v>
      </c>
      <c r="AB34" s="88">
        <v>275</v>
      </c>
      <c r="AC34" s="88">
        <v>230</v>
      </c>
      <c r="AD34" s="88">
        <v>207</v>
      </c>
      <c r="AE34" s="88">
        <v>210</v>
      </c>
      <c r="AF34" s="88">
        <v>236</v>
      </c>
      <c r="AG34" s="94">
        <v>261</v>
      </c>
      <c r="AH34" s="94">
        <v>322</v>
      </c>
      <c r="AI34" s="94">
        <v>297</v>
      </c>
      <c r="AJ34" s="94">
        <v>328</v>
      </c>
      <c r="AK34" s="94">
        <v>244</v>
      </c>
      <c r="AL34" s="94">
        <v>253</v>
      </c>
      <c r="AM34" s="94">
        <v>233</v>
      </c>
      <c r="AN34" s="95">
        <v>123</v>
      </c>
      <c r="AO34" s="95">
        <v>186</v>
      </c>
      <c r="AP34" s="95">
        <v>177</v>
      </c>
      <c r="AQ34" s="95">
        <v>196</v>
      </c>
    </row>
    <row r="35" spans="1:43" ht="15.75" thickBot="1" x14ac:dyDescent="0.25">
      <c r="A35" s="91" t="s">
        <v>84</v>
      </c>
      <c r="B35" s="91">
        <v>254</v>
      </c>
      <c r="C35" s="91">
        <v>262</v>
      </c>
      <c r="D35" s="91">
        <v>264</v>
      </c>
      <c r="E35" s="91">
        <v>326</v>
      </c>
      <c r="F35" s="91">
        <v>352</v>
      </c>
      <c r="G35" s="91">
        <v>301</v>
      </c>
      <c r="H35" s="91">
        <v>303</v>
      </c>
      <c r="I35" s="91">
        <v>254</v>
      </c>
      <c r="J35" s="91">
        <v>208</v>
      </c>
      <c r="K35" s="97">
        <v>201</v>
      </c>
      <c r="L35" s="97">
        <v>186</v>
      </c>
      <c r="M35" s="97">
        <v>289</v>
      </c>
      <c r="N35" s="97">
        <v>264</v>
      </c>
      <c r="O35" s="97">
        <v>298</v>
      </c>
      <c r="P35" s="97">
        <v>261</v>
      </c>
      <c r="Q35" s="137">
        <v>235</v>
      </c>
      <c r="R35" s="137">
        <v>247</v>
      </c>
      <c r="S35" s="137">
        <v>188</v>
      </c>
      <c r="T35" s="137">
        <v>172</v>
      </c>
      <c r="U35" s="137">
        <v>168</v>
      </c>
      <c r="V35" s="232"/>
      <c r="W35" s="91" t="s">
        <v>84</v>
      </c>
      <c r="X35" s="91">
        <v>150</v>
      </c>
      <c r="Y35" s="91">
        <v>221</v>
      </c>
      <c r="Z35" s="91">
        <v>201</v>
      </c>
      <c r="AA35" s="91">
        <v>215</v>
      </c>
      <c r="AB35" s="91">
        <v>250</v>
      </c>
      <c r="AC35" s="91">
        <v>222</v>
      </c>
      <c r="AD35" s="91">
        <v>255</v>
      </c>
      <c r="AE35" s="91">
        <v>269</v>
      </c>
      <c r="AF35" s="91">
        <v>280</v>
      </c>
      <c r="AG35" s="97">
        <v>420</v>
      </c>
      <c r="AH35" s="97">
        <v>515</v>
      </c>
      <c r="AI35" s="97">
        <v>509</v>
      </c>
      <c r="AJ35" s="97">
        <v>456</v>
      </c>
      <c r="AK35" s="97">
        <v>427</v>
      </c>
      <c r="AL35" s="97">
        <v>373</v>
      </c>
      <c r="AM35" s="97">
        <v>378</v>
      </c>
      <c r="AN35" s="98">
        <v>262</v>
      </c>
      <c r="AO35" s="98">
        <v>332</v>
      </c>
      <c r="AP35" s="98">
        <v>383</v>
      </c>
      <c r="AQ35" s="98">
        <v>411</v>
      </c>
    </row>
    <row r="36" spans="1:43" ht="15.75" thickBot="1" x14ac:dyDescent="0.25">
      <c r="A36" s="88" t="s">
        <v>85</v>
      </c>
      <c r="B36" s="88">
        <v>180</v>
      </c>
      <c r="C36" s="88">
        <v>206</v>
      </c>
      <c r="D36" s="88">
        <v>175</v>
      </c>
      <c r="E36" s="88">
        <v>242</v>
      </c>
      <c r="F36" s="88">
        <v>280</v>
      </c>
      <c r="G36" s="88">
        <v>206</v>
      </c>
      <c r="H36" s="88">
        <v>198</v>
      </c>
      <c r="I36" s="88">
        <v>187</v>
      </c>
      <c r="J36" s="88">
        <v>166</v>
      </c>
      <c r="K36" s="94">
        <v>147</v>
      </c>
      <c r="L36" s="94">
        <v>150</v>
      </c>
      <c r="M36" s="94">
        <v>213</v>
      </c>
      <c r="N36" s="94">
        <v>227</v>
      </c>
      <c r="O36" s="94">
        <v>210</v>
      </c>
      <c r="P36" s="94">
        <v>229</v>
      </c>
      <c r="Q36" s="99">
        <v>207</v>
      </c>
      <c r="R36" s="99">
        <v>183</v>
      </c>
      <c r="S36" s="99">
        <v>171</v>
      </c>
      <c r="T36" s="99">
        <v>119</v>
      </c>
      <c r="U36" s="99">
        <v>179</v>
      </c>
      <c r="V36" s="232"/>
      <c r="W36" s="88" t="s">
        <v>85</v>
      </c>
      <c r="X36" s="88">
        <v>101</v>
      </c>
      <c r="Y36" s="88">
        <v>116</v>
      </c>
      <c r="Z36" s="88">
        <v>80</v>
      </c>
      <c r="AA36" s="88">
        <v>92</v>
      </c>
      <c r="AB36" s="88">
        <v>99</v>
      </c>
      <c r="AC36" s="88">
        <v>131</v>
      </c>
      <c r="AD36" s="88">
        <v>119</v>
      </c>
      <c r="AE36" s="88">
        <v>168</v>
      </c>
      <c r="AF36" s="88">
        <v>199</v>
      </c>
      <c r="AG36" s="94">
        <v>312</v>
      </c>
      <c r="AH36" s="94">
        <v>389</v>
      </c>
      <c r="AI36" s="94">
        <v>443</v>
      </c>
      <c r="AJ36" s="94">
        <v>441</v>
      </c>
      <c r="AK36" s="94">
        <v>422</v>
      </c>
      <c r="AL36" s="94">
        <v>414</v>
      </c>
      <c r="AM36" s="94">
        <v>409</v>
      </c>
      <c r="AN36" s="95">
        <v>311</v>
      </c>
      <c r="AO36" s="95">
        <v>401</v>
      </c>
      <c r="AP36" s="95">
        <v>456</v>
      </c>
      <c r="AQ36" s="95">
        <v>437</v>
      </c>
    </row>
    <row r="37" spans="1:43" ht="15.75" thickBot="1" x14ac:dyDescent="0.25">
      <c r="A37" s="91" t="s">
        <v>86</v>
      </c>
      <c r="B37" s="91">
        <v>138</v>
      </c>
      <c r="C37" s="91">
        <v>133</v>
      </c>
      <c r="D37" s="91">
        <v>117</v>
      </c>
      <c r="E37" s="91">
        <v>156</v>
      </c>
      <c r="F37" s="91">
        <v>182</v>
      </c>
      <c r="G37" s="91">
        <v>132</v>
      </c>
      <c r="H37" s="91">
        <v>111</v>
      </c>
      <c r="I37" s="91">
        <v>123</v>
      </c>
      <c r="J37" s="91">
        <v>116</v>
      </c>
      <c r="K37" s="97">
        <v>85</v>
      </c>
      <c r="L37" s="97">
        <v>80</v>
      </c>
      <c r="M37" s="97">
        <v>155</v>
      </c>
      <c r="N37" s="97">
        <v>149</v>
      </c>
      <c r="O37" s="97">
        <v>184</v>
      </c>
      <c r="P37" s="97">
        <v>170</v>
      </c>
      <c r="Q37" s="137">
        <v>158</v>
      </c>
      <c r="R37" s="137">
        <v>187</v>
      </c>
      <c r="S37" s="137">
        <v>146</v>
      </c>
      <c r="T37" s="137">
        <v>126</v>
      </c>
      <c r="U37" s="137">
        <v>155</v>
      </c>
      <c r="V37" s="232"/>
      <c r="W37" s="91" t="s">
        <v>86</v>
      </c>
      <c r="X37" s="91">
        <v>62</v>
      </c>
      <c r="Y37" s="91">
        <v>67</v>
      </c>
      <c r="Z37" s="91">
        <v>55</v>
      </c>
      <c r="AA37" s="91">
        <v>54</v>
      </c>
      <c r="AB37" s="91">
        <v>34</v>
      </c>
      <c r="AC37" s="91">
        <v>56</v>
      </c>
      <c r="AD37" s="91">
        <v>72</v>
      </c>
      <c r="AE37" s="91">
        <v>75</v>
      </c>
      <c r="AF37" s="91">
        <v>73</v>
      </c>
      <c r="AG37" s="97">
        <v>125</v>
      </c>
      <c r="AH37" s="97">
        <v>194</v>
      </c>
      <c r="AI37" s="97">
        <v>222</v>
      </c>
      <c r="AJ37" s="97">
        <v>211</v>
      </c>
      <c r="AK37" s="97">
        <v>235</v>
      </c>
      <c r="AL37" s="97">
        <v>244</v>
      </c>
      <c r="AM37" s="97">
        <v>271</v>
      </c>
      <c r="AN37" s="98">
        <v>190</v>
      </c>
      <c r="AO37" s="98">
        <v>282</v>
      </c>
      <c r="AP37" s="98">
        <v>392</v>
      </c>
      <c r="AQ37" s="98">
        <v>397</v>
      </c>
    </row>
    <row r="38" spans="1:43" ht="15.75" thickBot="1" x14ac:dyDescent="0.25">
      <c r="A38" s="88" t="s">
        <v>87</v>
      </c>
      <c r="B38" s="88">
        <v>91</v>
      </c>
      <c r="C38" s="88">
        <v>119</v>
      </c>
      <c r="D38" s="88">
        <v>113</v>
      </c>
      <c r="E38" s="88">
        <v>149</v>
      </c>
      <c r="F38" s="88">
        <v>149</v>
      </c>
      <c r="G38" s="88">
        <v>112</v>
      </c>
      <c r="H38" s="88">
        <v>111</v>
      </c>
      <c r="I38" s="88">
        <v>67</v>
      </c>
      <c r="J38" s="88">
        <v>71</v>
      </c>
      <c r="K38" s="94">
        <v>64</v>
      </c>
      <c r="L38" s="94">
        <v>59</v>
      </c>
      <c r="M38" s="94">
        <v>96</v>
      </c>
      <c r="N38" s="94">
        <v>93</v>
      </c>
      <c r="O38" s="94">
        <v>82</v>
      </c>
      <c r="P38" s="94">
        <v>128</v>
      </c>
      <c r="Q38" s="99">
        <v>124</v>
      </c>
      <c r="R38" s="99">
        <v>123</v>
      </c>
      <c r="S38" s="99">
        <v>122</v>
      </c>
      <c r="T38" s="99">
        <v>108</v>
      </c>
      <c r="U38" s="99">
        <v>160</v>
      </c>
      <c r="V38" s="232"/>
      <c r="W38" s="88" t="s">
        <v>87</v>
      </c>
      <c r="X38" s="88">
        <v>36</v>
      </c>
      <c r="Y38" s="88">
        <v>58</v>
      </c>
      <c r="Z38" s="88">
        <v>38</v>
      </c>
      <c r="AA38" s="88">
        <v>36</v>
      </c>
      <c r="AB38" s="88">
        <v>41</v>
      </c>
      <c r="AC38" s="88">
        <v>38</v>
      </c>
      <c r="AD38" s="88">
        <v>53</v>
      </c>
      <c r="AE38" s="88">
        <v>50</v>
      </c>
      <c r="AF38" s="88">
        <v>56</v>
      </c>
      <c r="AG38" s="94">
        <v>72</v>
      </c>
      <c r="AH38" s="94">
        <v>101</v>
      </c>
      <c r="AI38" s="94">
        <v>103</v>
      </c>
      <c r="AJ38" s="94">
        <v>109</v>
      </c>
      <c r="AK38" s="94">
        <v>117</v>
      </c>
      <c r="AL38" s="94">
        <v>93</v>
      </c>
      <c r="AM38" s="94">
        <v>133</v>
      </c>
      <c r="AN38" s="95">
        <v>91</v>
      </c>
      <c r="AO38" s="95">
        <v>171</v>
      </c>
      <c r="AP38" s="95">
        <v>240</v>
      </c>
      <c r="AQ38" s="95">
        <v>254</v>
      </c>
    </row>
    <row r="39" spans="1:43" ht="15.75" thickBot="1" x14ac:dyDescent="0.25">
      <c r="A39" s="91" t="s">
        <v>88</v>
      </c>
      <c r="B39" s="91">
        <v>89</v>
      </c>
      <c r="C39" s="91">
        <v>85</v>
      </c>
      <c r="D39" s="91">
        <v>96</v>
      </c>
      <c r="E39" s="91">
        <v>132</v>
      </c>
      <c r="F39" s="91">
        <v>105</v>
      </c>
      <c r="G39" s="91">
        <v>84</v>
      </c>
      <c r="H39" s="91">
        <v>51</v>
      </c>
      <c r="I39" s="91">
        <v>63</v>
      </c>
      <c r="J39" s="91">
        <v>53</v>
      </c>
      <c r="K39" s="97">
        <v>48</v>
      </c>
      <c r="L39" s="97">
        <v>48</v>
      </c>
      <c r="M39" s="97">
        <v>71</v>
      </c>
      <c r="N39" s="97">
        <v>78</v>
      </c>
      <c r="O39" s="97">
        <v>73</v>
      </c>
      <c r="P39" s="97">
        <v>75</v>
      </c>
      <c r="Q39" s="137">
        <v>59</v>
      </c>
      <c r="R39" s="137">
        <v>82</v>
      </c>
      <c r="S39" s="137">
        <v>73</v>
      </c>
      <c r="T39" s="137">
        <v>83</v>
      </c>
      <c r="U39" s="137">
        <v>84</v>
      </c>
      <c r="V39" s="232"/>
      <c r="W39" s="91" t="s">
        <v>88</v>
      </c>
      <c r="X39" s="91">
        <v>28</v>
      </c>
      <c r="Y39" s="91">
        <v>35</v>
      </c>
      <c r="Z39" s="91">
        <v>35</v>
      </c>
      <c r="AA39" s="91">
        <v>30</v>
      </c>
      <c r="AB39" s="91">
        <v>30</v>
      </c>
      <c r="AC39" s="91">
        <v>31</v>
      </c>
      <c r="AD39" s="91">
        <v>28</v>
      </c>
      <c r="AE39" s="91">
        <v>30</v>
      </c>
      <c r="AF39" s="91">
        <v>25</v>
      </c>
      <c r="AG39" s="97">
        <v>51</v>
      </c>
      <c r="AH39" s="97">
        <v>71</v>
      </c>
      <c r="AI39" s="97">
        <v>77</v>
      </c>
      <c r="AJ39" s="97">
        <v>79</v>
      </c>
      <c r="AK39" s="97">
        <v>77</v>
      </c>
      <c r="AL39" s="97">
        <v>74</v>
      </c>
      <c r="AM39" s="97">
        <v>59</v>
      </c>
      <c r="AN39" s="98">
        <v>62</v>
      </c>
      <c r="AO39" s="98">
        <v>77</v>
      </c>
      <c r="AP39" s="98">
        <v>113</v>
      </c>
      <c r="AQ39" s="98">
        <v>113</v>
      </c>
    </row>
    <row r="40" spans="1:43" ht="15.75" thickBot="1" x14ac:dyDescent="0.25">
      <c r="A40" s="88" t="s">
        <v>89</v>
      </c>
      <c r="B40" s="88">
        <v>83</v>
      </c>
      <c r="C40" s="88">
        <v>94</v>
      </c>
      <c r="D40" s="88">
        <v>88</v>
      </c>
      <c r="E40" s="88">
        <v>91</v>
      </c>
      <c r="F40" s="88">
        <v>95</v>
      </c>
      <c r="G40" s="88">
        <v>79</v>
      </c>
      <c r="H40" s="88">
        <v>78</v>
      </c>
      <c r="I40" s="88">
        <v>49</v>
      </c>
      <c r="J40" s="88">
        <v>48</v>
      </c>
      <c r="K40" s="94">
        <v>48</v>
      </c>
      <c r="L40" s="94">
        <v>37</v>
      </c>
      <c r="M40" s="94">
        <v>60</v>
      </c>
      <c r="N40" s="94">
        <v>53</v>
      </c>
      <c r="O40" s="94">
        <v>62</v>
      </c>
      <c r="P40" s="94">
        <v>64</v>
      </c>
      <c r="Q40" s="99">
        <v>51</v>
      </c>
      <c r="R40" s="99">
        <v>61</v>
      </c>
      <c r="S40" s="99">
        <v>61</v>
      </c>
      <c r="T40" s="99">
        <v>50</v>
      </c>
      <c r="U40" s="99">
        <v>55</v>
      </c>
      <c r="V40" s="232"/>
      <c r="W40" s="88" t="s">
        <v>89</v>
      </c>
      <c r="X40" s="88">
        <v>16</v>
      </c>
      <c r="Y40" s="88">
        <v>21</v>
      </c>
      <c r="Z40" s="88">
        <v>28</v>
      </c>
      <c r="AA40" s="88">
        <v>20</v>
      </c>
      <c r="AB40" s="88">
        <v>20</v>
      </c>
      <c r="AC40" s="88">
        <v>19</v>
      </c>
      <c r="AD40" s="88">
        <v>19</v>
      </c>
      <c r="AE40" s="88">
        <v>36</v>
      </c>
      <c r="AF40" s="88">
        <v>18</v>
      </c>
      <c r="AG40" s="94">
        <v>34</v>
      </c>
      <c r="AH40" s="94">
        <v>59</v>
      </c>
      <c r="AI40" s="94">
        <v>60</v>
      </c>
      <c r="AJ40" s="94">
        <v>51</v>
      </c>
      <c r="AK40" s="94">
        <v>62</v>
      </c>
      <c r="AL40" s="94">
        <v>45</v>
      </c>
      <c r="AM40" s="94">
        <v>57</v>
      </c>
      <c r="AN40" s="95">
        <v>39</v>
      </c>
      <c r="AO40" s="95">
        <v>53</v>
      </c>
      <c r="AP40" s="95">
        <v>77</v>
      </c>
      <c r="AQ40" s="95">
        <v>80</v>
      </c>
    </row>
    <row r="41" spans="1:43" ht="15.75" thickBot="1" x14ac:dyDescent="0.25">
      <c r="A41" s="91" t="s">
        <v>90</v>
      </c>
      <c r="B41" s="91">
        <v>56</v>
      </c>
      <c r="C41" s="91">
        <v>51</v>
      </c>
      <c r="D41" s="91">
        <v>49</v>
      </c>
      <c r="E41" s="91">
        <v>79</v>
      </c>
      <c r="F41" s="91">
        <v>59</v>
      </c>
      <c r="G41" s="91">
        <v>56</v>
      </c>
      <c r="H41" s="91">
        <v>43</v>
      </c>
      <c r="I41" s="91">
        <v>48</v>
      </c>
      <c r="J41" s="91">
        <v>38</v>
      </c>
      <c r="K41" s="97">
        <v>45</v>
      </c>
      <c r="L41" s="97">
        <v>47</v>
      </c>
      <c r="M41" s="97">
        <v>47</v>
      </c>
      <c r="N41" s="97">
        <v>54</v>
      </c>
      <c r="O41" s="97">
        <v>78</v>
      </c>
      <c r="P41" s="97">
        <v>63</v>
      </c>
      <c r="Q41" s="137">
        <v>60</v>
      </c>
      <c r="R41" s="137">
        <v>69</v>
      </c>
      <c r="S41" s="137">
        <v>51</v>
      </c>
      <c r="T41" s="137">
        <v>54</v>
      </c>
      <c r="U41" s="137">
        <v>52</v>
      </c>
      <c r="V41" s="232"/>
      <c r="W41" s="91" t="s">
        <v>90</v>
      </c>
      <c r="X41" s="91">
        <v>11</v>
      </c>
      <c r="Y41" s="91">
        <v>32</v>
      </c>
      <c r="Z41" s="91">
        <v>9</v>
      </c>
      <c r="AA41" s="91">
        <v>15</v>
      </c>
      <c r="AB41" s="91">
        <v>9</v>
      </c>
      <c r="AC41" s="91">
        <v>13</v>
      </c>
      <c r="AD41" s="91">
        <v>28</v>
      </c>
      <c r="AE41" s="91">
        <v>19</v>
      </c>
      <c r="AF41" s="91">
        <v>29</v>
      </c>
      <c r="AG41" s="97">
        <v>25</v>
      </c>
      <c r="AH41" s="97">
        <v>42</v>
      </c>
      <c r="AI41" s="97">
        <v>48</v>
      </c>
      <c r="AJ41" s="97">
        <v>45</v>
      </c>
      <c r="AK41" s="97">
        <v>53</v>
      </c>
      <c r="AL41" s="97">
        <v>40</v>
      </c>
      <c r="AM41" s="97">
        <v>38</v>
      </c>
      <c r="AN41" s="98">
        <v>33</v>
      </c>
      <c r="AO41" s="98">
        <v>54</v>
      </c>
      <c r="AP41" s="98">
        <v>67</v>
      </c>
      <c r="AQ41" s="98">
        <v>72</v>
      </c>
    </row>
    <row r="42" spans="1:43" ht="15.75" thickBot="1" x14ac:dyDescent="0.25">
      <c r="A42" s="88" t="s">
        <v>91</v>
      </c>
      <c r="B42" s="88">
        <v>37</v>
      </c>
      <c r="C42" s="88">
        <v>35</v>
      </c>
      <c r="D42" s="88">
        <v>38</v>
      </c>
      <c r="E42" s="88">
        <v>34</v>
      </c>
      <c r="F42" s="88">
        <v>36</v>
      </c>
      <c r="G42" s="88">
        <v>34</v>
      </c>
      <c r="H42" s="88">
        <v>16</v>
      </c>
      <c r="I42" s="88">
        <v>25</v>
      </c>
      <c r="J42" s="88">
        <v>28</v>
      </c>
      <c r="K42" s="94">
        <v>24</v>
      </c>
      <c r="L42" s="94">
        <v>23</v>
      </c>
      <c r="M42" s="94">
        <v>32</v>
      </c>
      <c r="N42" s="94">
        <v>43</v>
      </c>
      <c r="O42" s="94">
        <v>31</v>
      </c>
      <c r="P42" s="94">
        <v>35</v>
      </c>
      <c r="Q42" s="99">
        <v>37</v>
      </c>
      <c r="R42" s="99">
        <v>53</v>
      </c>
      <c r="S42" s="99">
        <v>45</v>
      </c>
      <c r="T42" s="99">
        <v>35</v>
      </c>
      <c r="U42" s="99">
        <v>47</v>
      </c>
      <c r="V42" s="232"/>
      <c r="W42" s="88" t="s">
        <v>91</v>
      </c>
      <c r="X42" s="88">
        <v>7</v>
      </c>
      <c r="Y42" s="88">
        <v>2</v>
      </c>
      <c r="Z42" s="88">
        <v>8</v>
      </c>
      <c r="AA42" s="88">
        <v>8</v>
      </c>
      <c r="AB42" s="88">
        <v>5</v>
      </c>
      <c r="AC42" s="88">
        <v>7</v>
      </c>
      <c r="AD42" s="88">
        <v>13</v>
      </c>
      <c r="AE42" s="88">
        <v>8</v>
      </c>
      <c r="AF42" s="88">
        <v>7</v>
      </c>
      <c r="AG42" s="94">
        <v>14</v>
      </c>
      <c r="AH42" s="94">
        <v>24</v>
      </c>
      <c r="AI42" s="94">
        <v>29</v>
      </c>
      <c r="AJ42" s="94">
        <v>28</v>
      </c>
      <c r="AK42" s="94">
        <v>25</v>
      </c>
      <c r="AL42" s="94">
        <v>20</v>
      </c>
      <c r="AM42" s="94">
        <v>21</v>
      </c>
      <c r="AN42" s="95">
        <v>22</v>
      </c>
      <c r="AO42" s="95">
        <v>29</v>
      </c>
      <c r="AP42" s="95">
        <v>41</v>
      </c>
      <c r="AQ42" s="95">
        <v>43</v>
      </c>
    </row>
    <row r="43" spans="1:43" ht="15.75" thickBot="1" x14ac:dyDescent="0.25">
      <c r="A43" s="91" t="s">
        <v>92</v>
      </c>
      <c r="B43" s="91">
        <v>28</v>
      </c>
      <c r="C43" s="91">
        <v>24</v>
      </c>
      <c r="D43" s="91">
        <v>29</v>
      </c>
      <c r="E43" s="91">
        <v>31</v>
      </c>
      <c r="F43" s="91">
        <v>32</v>
      </c>
      <c r="G43" s="91">
        <v>21</v>
      </c>
      <c r="H43" s="91">
        <v>21</v>
      </c>
      <c r="I43" s="91">
        <v>22</v>
      </c>
      <c r="J43" s="91">
        <v>10</v>
      </c>
      <c r="K43" s="97">
        <v>15</v>
      </c>
      <c r="L43" s="97">
        <v>11</v>
      </c>
      <c r="M43" s="97">
        <v>17</v>
      </c>
      <c r="N43" s="97">
        <v>26</v>
      </c>
      <c r="O43" s="97">
        <v>18</v>
      </c>
      <c r="P43" s="97">
        <v>28</v>
      </c>
      <c r="Q43" s="137">
        <v>19</v>
      </c>
      <c r="R43" s="137">
        <v>23</v>
      </c>
      <c r="S43" s="137">
        <v>21</v>
      </c>
      <c r="T43" s="137">
        <v>28</v>
      </c>
      <c r="U43" s="137">
        <v>21</v>
      </c>
      <c r="V43" s="232"/>
      <c r="W43" s="91" t="s">
        <v>92</v>
      </c>
      <c r="X43" s="91">
        <v>8</v>
      </c>
      <c r="Y43" s="91">
        <v>9</v>
      </c>
      <c r="Z43" s="91">
        <v>4</v>
      </c>
      <c r="AA43" s="91">
        <v>3</v>
      </c>
      <c r="AB43" s="91">
        <v>8</v>
      </c>
      <c r="AC43" s="91">
        <v>2</v>
      </c>
      <c r="AD43" s="91">
        <v>6</v>
      </c>
      <c r="AE43" s="91">
        <v>9</v>
      </c>
      <c r="AF43" s="91">
        <v>3</v>
      </c>
      <c r="AG43" s="97">
        <v>10</v>
      </c>
      <c r="AH43" s="97">
        <v>17</v>
      </c>
      <c r="AI43" s="97">
        <v>12</v>
      </c>
      <c r="AJ43" s="97">
        <v>13</v>
      </c>
      <c r="AK43" s="97">
        <v>16</v>
      </c>
      <c r="AL43" s="97">
        <v>12</v>
      </c>
      <c r="AM43" s="97">
        <v>19</v>
      </c>
      <c r="AN43" s="98">
        <v>11</v>
      </c>
      <c r="AO43" s="98">
        <v>16</v>
      </c>
      <c r="AP43" s="98">
        <v>23</v>
      </c>
      <c r="AQ43" s="98">
        <v>17</v>
      </c>
    </row>
    <row r="44" spans="1:43" ht="15.75" thickBot="1" x14ac:dyDescent="0.25">
      <c r="A44" s="88" t="s">
        <v>93</v>
      </c>
      <c r="B44" s="88">
        <v>26</v>
      </c>
      <c r="C44" s="88">
        <v>35</v>
      </c>
      <c r="D44" s="88">
        <v>25</v>
      </c>
      <c r="E44" s="88">
        <v>23</v>
      </c>
      <c r="F44" s="88">
        <v>14</v>
      </c>
      <c r="G44" s="88">
        <v>20</v>
      </c>
      <c r="H44" s="88">
        <v>10</v>
      </c>
      <c r="I44" s="88">
        <v>16</v>
      </c>
      <c r="J44" s="88">
        <v>9</v>
      </c>
      <c r="K44" s="94">
        <v>16</v>
      </c>
      <c r="L44" s="94">
        <v>7</v>
      </c>
      <c r="M44" s="94">
        <v>6</v>
      </c>
      <c r="N44" s="94">
        <v>13</v>
      </c>
      <c r="O44" s="94">
        <v>10</v>
      </c>
      <c r="P44" s="94">
        <v>10</v>
      </c>
      <c r="Q44" s="99">
        <v>8</v>
      </c>
      <c r="R44" s="99">
        <v>9</v>
      </c>
      <c r="S44" s="99">
        <v>9</v>
      </c>
      <c r="T44" s="99">
        <v>6</v>
      </c>
      <c r="U44" s="99">
        <v>18</v>
      </c>
      <c r="V44" s="232"/>
      <c r="W44" s="88" t="s">
        <v>93</v>
      </c>
      <c r="X44" s="88">
        <v>7</v>
      </c>
      <c r="Y44" s="88">
        <v>5</v>
      </c>
      <c r="Z44" s="88">
        <v>4</v>
      </c>
      <c r="AA44" s="88">
        <v>6</v>
      </c>
      <c r="AB44" s="88">
        <v>4</v>
      </c>
      <c r="AC44" s="88">
        <v>3</v>
      </c>
      <c r="AD44" s="88">
        <v>4</v>
      </c>
      <c r="AE44" s="88">
        <v>8</v>
      </c>
      <c r="AF44" s="88">
        <v>7</v>
      </c>
      <c r="AG44" s="94">
        <v>4</v>
      </c>
      <c r="AH44" s="94">
        <v>11</v>
      </c>
      <c r="AI44" s="94">
        <v>4</v>
      </c>
      <c r="AJ44" s="94">
        <v>8</v>
      </c>
      <c r="AK44" s="94">
        <v>4</v>
      </c>
      <c r="AL44" s="94">
        <v>4</v>
      </c>
      <c r="AM44" s="94">
        <v>15</v>
      </c>
      <c r="AN44" s="95">
        <v>5</v>
      </c>
      <c r="AO44" s="95">
        <v>6</v>
      </c>
      <c r="AP44" s="95">
        <v>12</v>
      </c>
      <c r="AQ44" s="95">
        <v>10</v>
      </c>
    </row>
    <row r="45" spans="1:43" ht="15.75" thickBot="1" x14ac:dyDescent="0.25">
      <c r="A45" s="91" t="s">
        <v>94</v>
      </c>
      <c r="B45" s="91">
        <v>20</v>
      </c>
      <c r="C45" s="91">
        <v>23</v>
      </c>
      <c r="D45" s="91">
        <v>12</v>
      </c>
      <c r="E45" s="91">
        <v>15</v>
      </c>
      <c r="F45" s="91">
        <v>16</v>
      </c>
      <c r="G45" s="91">
        <v>13</v>
      </c>
      <c r="H45" s="91">
        <v>17</v>
      </c>
      <c r="I45" s="91">
        <v>8</v>
      </c>
      <c r="J45" s="91">
        <v>9</v>
      </c>
      <c r="K45" s="97">
        <v>12</v>
      </c>
      <c r="L45" s="97">
        <v>12</v>
      </c>
      <c r="M45" s="97">
        <v>6</v>
      </c>
      <c r="N45" s="97">
        <v>10</v>
      </c>
      <c r="O45" s="97">
        <v>7</v>
      </c>
      <c r="P45" s="97">
        <v>8</v>
      </c>
      <c r="Q45" s="137">
        <v>4</v>
      </c>
      <c r="R45" s="137">
        <v>8</v>
      </c>
      <c r="S45" s="137">
        <v>9</v>
      </c>
      <c r="T45" s="137">
        <v>6</v>
      </c>
      <c r="U45" s="137">
        <v>6</v>
      </c>
      <c r="V45" s="232"/>
      <c r="W45" s="91" t="s">
        <v>94</v>
      </c>
      <c r="X45" s="91">
        <v>4</v>
      </c>
      <c r="Y45" s="91">
        <v>8</v>
      </c>
      <c r="Z45" s="91">
        <v>4</v>
      </c>
      <c r="AA45" s="91">
        <v>1</v>
      </c>
      <c r="AB45" s="91">
        <v>4</v>
      </c>
      <c r="AC45" s="91">
        <v>6</v>
      </c>
      <c r="AD45" s="91">
        <v>3</v>
      </c>
      <c r="AE45" s="91">
        <v>4</v>
      </c>
      <c r="AF45" s="91">
        <v>2</v>
      </c>
      <c r="AG45" s="97">
        <v>5</v>
      </c>
      <c r="AH45" s="97">
        <v>6</v>
      </c>
      <c r="AI45" s="97">
        <v>4</v>
      </c>
      <c r="AJ45" s="97">
        <v>5</v>
      </c>
      <c r="AK45" s="97">
        <v>5</v>
      </c>
      <c r="AL45" s="97">
        <v>1</v>
      </c>
      <c r="AM45" s="97">
        <v>7</v>
      </c>
      <c r="AN45" s="98">
        <v>2</v>
      </c>
      <c r="AO45" s="98">
        <v>11</v>
      </c>
      <c r="AP45" s="98">
        <v>6</v>
      </c>
      <c r="AQ45" s="98">
        <v>4</v>
      </c>
    </row>
    <row r="46" spans="1:43" ht="15.75" thickBot="1" x14ac:dyDescent="0.25">
      <c r="A46" s="101" t="s">
        <v>95</v>
      </c>
      <c r="B46" s="101">
        <v>8</v>
      </c>
      <c r="C46" s="101">
        <v>7</v>
      </c>
      <c r="D46" s="101">
        <v>8</v>
      </c>
      <c r="E46" s="101">
        <v>10</v>
      </c>
      <c r="F46" s="101">
        <v>14</v>
      </c>
      <c r="G46" s="101">
        <v>16</v>
      </c>
      <c r="H46" s="101">
        <v>18</v>
      </c>
      <c r="I46" s="101">
        <v>8</v>
      </c>
      <c r="J46" s="101">
        <v>5</v>
      </c>
      <c r="K46" s="168">
        <v>8</v>
      </c>
      <c r="L46" s="168">
        <v>7</v>
      </c>
      <c r="M46" s="168">
        <v>9</v>
      </c>
      <c r="N46" s="168">
        <v>11</v>
      </c>
      <c r="O46" s="168">
        <v>11</v>
      </c>
      <c r="P46" s="168">
        <v>6</v>
      </c>
      <c r="Q46" s="99">
        <v>7</v>
      </c>
      <c r="R46" s="99">
        <v>6</v>
      </c>
      <c r="S46" s="99">
        <v>8</v>
      </c>
      <c r="T46" s="99">
        <v>4</v>
      </c>
      <c r="U46" s="99">
        <v>6</v>
      </c>
      <c r="V46" s="232"/>
      <c r="W46" s="101" t="s">
        <v>95</v>
      </c>
      <c r="X46" s="101">
        <v>2</v>
      </c>
      <c r="Y46" s="101">
        <v>4</v>
      </c>
      <c r="Z46" s="101">
        <v>0</v>
      </c>
      <c r="AA46" s="101">
        <v>0</v>
      </c>
      <c r="AB46" s="101">
        <v>2</v>
      </c>
      <c r="AC46" s="101">
        <v>4</v>
      </c>
      <c r="AD46" s="101">
        <v>1</v>
      </c>
      <c r="AE46" s="101">
        <v>1</v>
      </c>
      <c r="AF46" s="101">
        <v>2</v>
      </c>
      <c r="AG46" s="168">
        <v>6</v>
      </c>
      <c r="AH46" s="168">
        <v>2</v>
      </c>
      <c r="AI46" s="168">
        <v>3</v>
      </c>
      <c r="AJ46" s="168">
        <v>5</v>
      </c>
      <c r="AK46" s="168">
        <v>3</v>
      </c>
      <c r="AL46" s="168">
        <v>3</v>
      </c>
      <c r="AM46" s="168">
        <v>3</v>
      </c>
      <c r="AN46" s="99">
        <v>1</v>
      </c>
      <c r="AO46" s="99">
        <v>2</v>
      </c>
      <c r="AP46" s="99">
        <v>4</v>
      </c>
      <c r="AQ46" s="99">
        <v>1</v>
      </c>
    </row>
    <row r="47" spans="1:43" x14ac:dyDescent="0.2">
      <c r="A47" s="367" t="s">
        <v>219</v>
      </c>
      <c r="B47" s="367"/>
      <c r="C47" s="367"/>
      <c r="D47" s="367"/>
      <c r="E47" s="367"/>
      <c r="F47" s="367"/>
      <c r="G47" s="367"/>
      <c r="H47" s="367"/>
      <c r="I47" s="367"/>
      <c r="J47" s="367"/>
      <c r="K47" s="367"/>
      <c r="L47" s="367"/>
      <c r="M47" s="367"/>
      <c r="N47" s="367"/>
      <c r="O47" s="367"/>
      <c r="P47" s="367"/>
      <c r="Q47" s="367"/>
      <c r="R47" s="367"/>
      <c r="S47" s="367"/>
      <c r="T47" s="367"/>
      <c r="U47" s="167"/>
      <c r="V47" s="227"/>
    </row>
    <row r="49" spans="2:43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</row>
  </sheetData>
  <mergeCells count="14">
    <mergeCell ref="X2:AQ2"/>
    <mergeCell ref="X26:AQ26"/>
    <mergeCell ref="A47:T47"/>
    <mergeCell ref="W1:AN1"/>
    <mergeCell ref="W25:AN25"/>
    <mergeCell ref="A1:R1"/>
    <mergeCell ref="A2:A3"/>
    <mergeCell ref="W2:W3"/>
    <mergeCell ref="A26:A27"/>
    <mergeCell ref="W26:W27"/>
    <mergeCell ref="A23:T23"/>
    <mergeCell ref="A25:S25"/>
    <mergeCell ref="B26:U26"/>
    <mergeCell ref="B2:U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R42"/>
  <sheetViews>
    <sheetView workbookViewId="0">
      <selection activeCell="Z45" sqref="Z45"/>
    </sheetView>
  </sheetViews>
  <sheetFormatPr defaultRowHeight="15" x14ac:dyDescent="0.2"/>
  <cols>
    <col min="1" max="1" width="12.21875" style="23" customWidth="1"/>
    <col min="2" max="10" width="4.77734375" style="23" customWidth="1"/>
    <col min="11" max="22" width="5.109375" style="23" customWidth="1"/>
    <col min="23" max="23" width="12.21875" style="23" customWidth="1"/>
    <col min="24" max="32" width="4.77734375" style="23" customWidth="1"/>
    <col min="33" max="44" width="5.109375" style="23" customWidth="1"/>
    <col min="45" max="16384" width="8.88671875" style="23"/>
  </cols>
  <sheetData>
    <row r="1" spans="1:44" s="33" customFormat="1" thickBot="1" x14ac:dyDescent="0.3">
      <c r="A1" s="368" t="s">
        <v>237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84"/>
      <c r="S1" s="84"/>
      <c r="T1" s="84"/>
      <c r="W1" s="368" t="s">
        <v>238</v>
      </c>
      <c r="X1" s="359"/>
      <c r="Y1" s="359"/>
      <c r="Z1" s="359"/>
      <c r="AA1" s="359"/>
      <c r="AB1" s="359"/>
      <c r="AC1" s="359"/>
      <c r="AD1" s="359"/>
      <c r="AE1" s="359"/>
      <c r="AF1" s="359"/>
      <c r="AG1" s="359"/>
      <c r="AH1" s="359"/>
      <c r="AI1" s="359"/>
      <c r="AJ1" s="359"/>
      <c r="AK1" s="359"/>
      <c r="AL1" s="359"/>
      <c r="AM1" s="359"/>
      <c r="AN1" s="84"/>
      <c r="AO1" s="84"/>
      <c r="AP1" s="84"/>
    </row>
    <row r="2" spans="1:44" ht="15" customHeight="1" thickBot="1" x14ac:dyDescent="0.25">
      <c r="A2" s="369" t="s">
        <v>77</v>
      </c>
      <c r="B2" s="364" t="s">
        <v>1</v>
      </c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  <c r="T2" s="365"/>
      <c r="U2" s="366"/>
      <c r="V2" s="233"/>
      <c r="W2" s="369" t="s">
        <v>77</v>
      </c>
      <c r="X2" s="364" t="s">
        <v>1</v>
      </c>
      <c r="Y2" s="365"/>
      <c r="Z2" s="365"/>
      <c r="AA2" s="365"/>
      <c r="AB2" s="365"/>
      <c r="AC2" s="365"/>
      <c r="AD2" s="365"/>
      <c r="AE2" s="365"/>
      <c r="AF2" s="365"/>
      <c r="AG2" s="365"/>
      <c r="AH2" s="365"/>
      <c r="AI2" s="365"/>
      <c r="AJ2" s="365"/>
      <c r="AK2" s="365"/>
      <c r="AL2" s="365"/>
      <c r="AM2" s="365"/>
      <c r="AN2" s="365"/>
      <c r="AO2" s="365"/>
      <c r="AP2" s="365"/>
      <c r="AQ2" s="366"/>
      <c r="AR2" s="233"/>
    </row>
    <row r="3" spans="1:44" ht="15.75" thickBot="1" x14ac:dyDescent="0.25">
      <c r="A3" s="370"/>
      <c r="B3" s="201">
        <v>2004</v>
      </c>
      <c r="C3" s="201">
        <v>2005</v>
      </c>
      <c r="D3" s="201">
        <v>2006</v>
      </c>
      <c r="E3" s="201">
        <v>2007</v>
      </c>
      <c r="F3" s="201">
        <v>2008</v>
      </c>
      <c r="G3" s="201">
        <v>2009</v>
      </c>
      <c r="H3" s="201">
        <v>2010</v>
      </c>
      <c r="I3" s="201">
        <v>2011</v>
      </c>
      <c r="J3" s="201" t="s">
        <v>218</v>
      </c>
      <c r="K3" s="85">
        <v>2013</v>
      </c>
      <c r="L3" s="85">
        <v>2014</v>
      </c>
      <c r="M3" s="85">
        <v>2015</v>
      </c>
      <c r="N3" s="85">
        <v>2016</v>
      </c>
      <c r="O3" s="85">
        <v>2017</v>
      </c>
      <c r="P3" s="85">
        <v>2018</v>
      </c>
      <c r="Q3" s="85">
        <v>2019</v>
      </c>
      <c r="R3" s="86">
        <v>2020</v>
      </c>
      <c r="S3" s="86">
        <v>2021</v>
      </c>
      <c r="T3" s="86">
        <v>2022</v>
      </c>
      <c r="U3" s="236">
        <v>2023</v>
      </c>
      <c r="V3" s="233"/>
      <c r="W3" s="370"/>
      <c r="X3" s="149">
        <v>2004</v>
      </c>
      <c r="Y3" s="201">
        <v>2005</v>
      </c>
      <c r="Z3" s="201">
        <v>2006</v>
      </c>
      <c r="AA3" s="201">
        <v>2007</v>
      </c>
      <c r="AB3" s="201">
        <v>2008</v>
      </c>
      <c r="AC3" s="201">
        <v>2009</v>
      </c>
      <c r="AD3" s="201">
        <v>2010</v>
      </c>
      <c r="AE3" s="201">
        <v>2011</v>
      </c>
      <c r="AF3" s="201">
        <v>2012</v>
      </c>
      <c r="AG3" s="85">
        <v>2013</v>
      </c>
      <c r="AH3" s="85">
        <v>2014</v>
      </c>
      <c r="AI3" s="85">
        <v>2015</v>
      </c>
      <c r="AJ3" s="85">
        <v>2016</v>
      </c>
      <c r="AK3" s="85">
        <v>2017</v>
      </c>
      <c r="AL3" s="85">
        <v>2018</v>
      </c>
      <c r="AM3" s="85">
        <v>2019</v>
      </c>
      <c r="AN3" s="86">
        <v>2020</v>
      </c>
      <c r="AO3" s="86">
        <v>2021</v>
      </c>
      <c r="AP3" s="86">
        <v>2022</v>
      </c>
      <c r="AQ3" s="236">
        <v>2023</v>
      </c>
      <c r="AR3" s="233"/>
    </row>
    <row r="4" spans="1:44" ht="15.75" thickBot="1" x14ac:dyDescent="0.25">
      <c r="A4" s="103" t="s">
        <v>16</v>
      </c>
      <c r="B4" s="156">
        <v>0.98889967742489304</v>
      </c>
      <c r="C4" s="156">
        <v>1.2422982096537767</v>
      </c>
      <c r="D4" s="156">
        <v>1.3484201380390621</v>
      </c>
      <c r="E4" s="156">
        <v>2.2799718104224111</v>
      </c>
      <c r="F4" s="156">
        <v>2.2863494734277539</v>
      </c>
      <c r="G4" s="156">
        <v>1.51</v>
      </c>
      <c r="H4" s="156">
        <v>1.23</v>
      </c>
      <c r="I4" s="156">
        <v>1.1499999999999999</v>
      </c>
      <c r="J4" s="156">
        <v>1.22</v>
      </c>
      <c r="K4" s="109">
        <v>1.1200000000000001</v>
      </c>
      <c r="L4" s="109">
        <v>1.18</v>
      </c>
      <c r="M4" s="109">
        <v>1.55</v>
      </c>
      <c r="N4" s="109">
        <v>1.67</v>
      </c>
      <c r="O4" s="109">
        <v>1.47</v>
      </c>
      <c r="P4" s="109">
        <v>1.48</v>
      </c>
      <c r="Q4" s="109">
        <v>1.44</v>
      </c>
      <c r="R4" s="110">
        <v>1.36</v>
      </c>
      <c r="S4" s="151">
        <v>1.1256220085402249</v>
      </c>
      <c r="T4" s="151">
        <v>1.0747229859154825</v>
      </c>
      <c r="U4" s="151">
        <v>1.1913393921343343</v>
      </c>
      <c r="V4" s="234"/>
      <c r="W4" s="103" t="s">
        <v>16</v>
      </c>
      <c r="X4" s="206">
        <v>0.21670332437397349</v>
      </c>
      <c r="Y4" s="206">
        <v>0.26634323350620809</v>
      </c>
      <c r="Z4" s="206">
        <v>0.26960754319839447</v>
      </c>
      <c r="AA4" s="206">
        <v>0.30241399097275096</v>
      </c>
      <c r="AB4" s="206">
        <v>0.26228684435426619</v>
      </c>
      <c r="AC4" s="206">
        <v>0.36</v>
      </c>
      <c r="AD4" s="206">
        <v>0.32</v>
      </c>
      <c r="AE4" s="206">
        <v>0.28999999999999998</v>
      </c>
      <c r="AF4" s="214">
        <v>0.3</v>
      </c>
      <c r="AG4" s="156">
        <v>0.41</v>
      </c>
      <c r="AH4" s="156">
        <v>0.55000000000000004</v>
      </c>
      <c r="AI4" s="156">
        <v>0.59</v>
      </c>
      <c r="AJ4" s="156">
        <v>0.57999999999999996</v>
      </c>
      <c r="AK4" s="156">
        <v>0.51</v>
      </c>
      <c r="AL4" s="156">
        <v>0.48</v>
      </c>
      <c r="AM4" s="156">
        <v>0.49</v>
      </c>
      <c r="AN4" s="151">
        <v>0.37</v>
      </c>
      <c r="AO4" s="151">
        <v>0.50044342969812405</v>
      </c>
      <c r="AP4" s="151">
        <v>0.73442540998987949</v>
      </c>
      <c r="AQ4" s="151">
        <v>0.75353535239363334</v>
      </c>
      <c r="AR4" s="234"/>
    </row>
    <row r="5" spans="1:44" ht="15.75" thickBot="1" x14ac:dyDescent="0.25">
      <c r="A5" s="111" t="s">
        <v>78</v>
      </c>
      <c r="B5" s="203">
        <v>0.72775388686735032</v>
      </c>
      <c r="C5" s="203">
        <v>0.6770128111655036</v>
      </c>
      <c r="D5" s="203">
        <v>0.72561340514661876</v>
      </c>
      <c r="E5" s="203">
        <v>1.2310768565012051</v>
      </c>
      <c r="F5" s="203">
        <v>1.3793701117217572</v>
      </c>
      <c r="G5" s="203">
        <v>1.1599999999999999</v>
      </c>
      <c r="H5" s="203">
        <v>1.07</v>
      </c>
      <c r="I5" s="203">
        <v>1.1000000000000001</v>
      </c>
      <c r="J5" s="203">
        <v>5.84</v>
      </c>
      <c r="K5" s="157">
        <v>5.95</v>
      </c>
      <c r="L5" s="157">
        <v>7.06</v>
      </c>
      <c r="M5" s="157">
        <v>7.09</v>
      </c>
      <c r="N5" s="157">
        <v>9.9700000000000006</v>
      </c>
      <c r="O5" s="157">
        <v>9.48</v>
      </c>
      <c r="P5" s="157">
        <v>9.67</v>
      </c>
      <c r="Q5" s="157">
        <v>9.9700000000000006</v>
      </c>
      <c r="R5" s="152">
        <v>8.06</v>
      </c>
      <c r="S5" s="152">
        <v>7.4788479532357091</v>
      </c>
      <c r="T5" s="152">
        <v>7.4336211874991607</v>
      </c>
      <c r="U5" s="152">
        <v>7.8681361229033273</v>
      </c>
      <c r="V5" s="235"/>
      <c r="W5" s="111" t="s">
        <v>78</v>
      </c>
      <c r="X5" s="207">
        <v>0.27933987576726577</v>
      </c>
      <c r="Y5" s="207">
        <v>0.20087193298317138</v>
      </c>
      <c r="Z5" s="207">
        <v>0.28426092160383004</v>
      </c>
      <c r="AA5" s="207">
        <v>0.33574823359123773</v>
      </c>
      <c r="AB5" s="207">
        <v>0.36831348532884617</v>
      </c>
      <c r="AC5" s="207">
        <v>0.3</v>
      </c>
      <c r="AD5" s="207">
        <v>0.25</v>
      </c>
      <c r="AE5" s="207">
        <v>0.44</v>
      </c>
      <c r="AF5" s="207">
        <v>0.49</v>
      </c>
      <c r="AG5" s="157">
        <v>0.68</v>
      </c>
      <c r="AH5" s="157">
        <v>0.85</v>
      </c>
      <c r="AI5" s="157">
        <v>0.85</v>
      </c>
      <c r="AJ5" s="157">
        <v>0.7</v>
      </c>
      <c r="AK5" s="157">
        <v>0.69</v>
      </c>
      <c r="AL5" s="157">
        <v>0.68</v>
      </c>
      <c r="AM5" s="157">
        <v>0.59</v>
      </c>
      <c r="AN5" s="152">
        <v>0.42</v>
      </c>
      <c r="AO5" s="152">
        <v>0.40998105490770465</v>
      </c>
      <c r="AP5" s="152">
        <v>0.74537665023704325</v>
      </c>
      <c r="AQ5" s="152">
        <v>0.67757235504791402</v>
      </c>
      <c r="AR5" s="235"/>
    </row>
    <row r="6" spans="1:44" ht="15.75" thickBot="1" x14ac:dyDescent="0.25">
      <c r="A6" s="114" t="s">
        <v>79</v>
      </c>
      <c r="B6" s="204">
        <v>0.5397586199451605</v>
      </c>
      <c r="C6" s="204">
        <v>0.62153008135758936</v>
      </c>
      <c r="D6" s="204">
        <v>0.57017960657607147</v>
      </c>
      <c r="E6" s="204">
        <v>0.50746367021451877</v>
      </c>
      <c r="F6" s="204">
        <v>0.5967466258030294</v>
      </c>
      <c r="G6" s="204">
        <v>0.57999999999999996</v>
      </c>
      <c r="H6" s="204">
        <v>0.43</v>
      </c>
      <c r="I6" s="204">
        <v>0.54</v>
      </c>
      <c r="J6" s="204">
        <v>0.56000000000000005</v>
      </c>
      <c r="K6" s="158">
        <v>0.56999999999999995</v>
      </c>
      <c r="L6" s="158">
        <v>0.73</v>
      </c>
      <c r="M6" s="158">
        <v>0.94</v>
      </c>
      <c r="N6" s="158">
        <v>1.1399999999999999</v>
      </c>
      <c r="O6" s="158">
        <v>1.51</v>
      </c>
      <c r="P6" s="158">
        <v>1.51</v>
      </c>
      <c r="Q6" s="158">
        <v>1.87</v>
      </c>
      <c r="R6" s="153">
        <v>2.17</v>
      </c>
      <c r="S6" s="153">
        <v>1.5044733006138251</v>
      </c>
      <c r="T6" s="153">
        <v>1.6363250920846912</v>
      </c>
      <c r="U6" s="153">
        <v>1.7396955860968781</v>
      </c>
      <c r="V6" s="235"/>
      <c r="W6" s="114" t="s">
        <v>79</v>
      </c>
      <c r="X6" s="208">
        <v>0.28067448237148346</v>
      </c>
      <c r="Y6" s="208">
        <v>0.30727329864869585</v>
      </c>
      <c r="Z6" s="208">
        <v>0.26472624591031885</v>
      </c>
      <c r="AA6" s="208">
        <v>0.26361749102052923</v>
      </c>
      <c r="AB6" s="208">
        <v>0.27995520716685329</v>
      </c>
      <c r="AC6" s="208">
        <v>0.31</v>
      </c>
      <c r="AD6" s="208">
        <v>0.34</v>
      </c>
      <c r="AE6" s="208">
        <v>0.35</v>
      </c>
      <c r="AF6" s="208">
        <v>0.66</v>
      </c>
      <c r="AG6" s="158">
        <v>0.72</v>
      </c>
      <c r="AH6" s="158">
        <v>1.1100000000000001</v>
      </c>
      <c r="AI6" s="158">
        <v>1.24</v>
      </c>
      <c r="AJ6" s="158">
        <v>1.17</v>
      </c>
      <c r="AK6" s="158">
        <v>1.04</v>
      </c>
      <c r="AL6" s="158">
        <v>1.03</v>
      </c>
      <c r="AM6" s="158">
        <v>1.03</v>
      </c>
      <c r="AN6" s="153">
        <v>0.71</v>
      </c>
      <c r="AO6" s="153">
        <v>0.7689530203137328</v>
      </c>
      <c r="AP6" s="153">
        <v>1.0069692874367331</v>
      </c>
      <c r="AQ6" s="153">
        <v>0.93877912759190019</v>
      </c>
      <c r="AR6" s="235"/>
    </row>
    <row r="7" spans="1:44" ht="15.75" thickBot="1" x14ac:dyDescent="0.25">
      <c r="A7" s="111" t="s">
        <v>80</v>
      </c>
      <c r="B7" s="203">
        <v>0.61338625293162541</v>
      </c>
      <c r="C7" s="203">
        <v>0.54430343484114929</v>
      </c>
      <c r="D7" s="203">
        <v>0.4142818206595803</v>
      </c>
      <c r="E7" s="203">
        <v>0.27671905184566387</v>
      </c>
      <c r="F7" s="203">
        <v>0.48024366046773204</v>
      </c>
      <c r="G7" s="203">
        <v>0.54</v>
      </c>
      <c r="H7" s="203">
        <v>0.38</v>
      </c>
      <c r="I7" s="203">
        <v>0.31</v>
      </c>
      <c r="J7" s="203">
        <v>0.23</v>
      </c>
      <c r="K7" s="157">
        <v>0.22</v>
      </c>
      <c r="L7" s="157">
        <v>0.27</v>
      </c>
      <c r="M7" s="157">
        <v>0.43</v>
      </c>
      <c r="N7" s="157">
        <v>0.41</v>
      </c>
      <c r="O7" s="157">
        <v>0.59</v>
      </c>
      <c r="P7" s="157">
        <v>0.52</v>
      </c>
      <c r="Q7" s="157">
        <v>0.55000000000000004</v>
      </c>
      <c r="R7" s="152">
        <v>0.62</v>
      </c>
      <c r="S7" s="152">
        <v>0.74612429878133035</v>
      </c>
      <c r="T7" s="152">
        <v>0.72738643934140934</v>
      </c>
      <c r="U7" s="152">
        <v>0.82083301094331884</v>
      </c>
      <c r="V7" s="235"/>
      <c r="W7" s="111" t="s">
        <v>80</v>
      </c>
      <c r="X7" s="207">
        <v>0.29466594503578086</v>
      </c>
      <c r="Y7" s="207">
        <v>0.26355745265992492</v>
      </c>
      <c r="Z7" s="207">
        <v>0.17988552739165986</v>
      </c>
      <c r="AA7" s="207">
        <v>0.20362345324492248</v>
      </c>
      <c r="AB7" s="207">
        <v>0.22116484363645555</v>
      </c>
      <c r="AC7" s="207">
        <v>0.14000000000000001</v>
      </c>
      <c r="AD7" s="207">
        <v>0.21</v>
      </c>
      <c r="AE7" s="207">
        <v>0.21</v>
      </c>
      <c r="AF7" s="207">
        <v>0.34</v>
      </c>
      <c r="AG7" s="157">
        <v>0.43</v>
      </c>
      <c r="AH7" s="157">
        <v>0.56000000000000005</v>
      </c>
      <c r="AI7" s="157">
        <v>0.73</v>
      </c>
      <c r="AJ7" s="157">
        <v>0.63</v>
      </c>
      <c r="AK7" s="157">
        <v>0.45</v>
      </c>
      <c r="AL7" s="157">
        <v>0.62</v>
      </c>
      <c r="AM7" s="157">
        <v>0.66</v>
      </c>
      <c r="AN7" s="152">
        <v>0.51</v>
      </c>
      <c r="AO7" s="152">
        <v>0.53195899079780029</v>
      </c>
      <c r="AP7" s="152">
        <v>0.89053853788527682</v>
      </c>
      <c r="AQ7" s="152">
        <v>0.85447370811312695</v>
      </c>
      <c r="AR7" s="235"/>
    </row>
    <row r="8" spans="1:44" ht="15.75" thickBot="1" x14ac:dyDescent="0.25">
      <c r="A8" s="114" t="s">
        <v>81</v>
      </c>
      <c r="B8" s="204">
        <v>0.50545595100050544</v>
      </c>
      <c r="C8" s="204">
        <v>0.49987381825946853</v>
      </c>
      <c r="D8" s="204">
        <v>0.51255036519213515</v>
      </c>
      <c r="E8" s="204">
        <v>1.5268734365790608</v>
      </c>
      <c r="F8" s="204">
        <v>1.7065451322952272</v>
      </c>
      <c r="G8" s="204">
        <v>0.78</v>
      </c>
      <c r="H8" s="204">
        <v>0.66</v>
      </c>
      <c r="I8" s="204">
        <v>0.69</v>
      </c>
      <c r="J8" s="204">
        <v>0.49</v>
      </c>
      <c r="K8" s="158">
        <v>0.36</v>
      </c>
      <c r="L8" s="158">
        <v>0.44</v>
      </c>
      <c r="M8" s="158">
        <v>0.82</v>
      </c>
      <c r="N8" s="158">
        <v>0.71</v>
      </c>
      <c r="O8" s="158">
        <v>0.56000000000000005</v>
      </c>
      <c r="P8" s="158">
        <v>0.78</v>
      </c>
      <c r="Q8" s="158">
        <v>0.64</v>
      </c>
      <c r="R8" s="153">
        <v>0.66</v>
      </c>
      <c r="S8" s="153">
        <v>0.57038001568545049</v>
      </c>
      <c r="T8" s="153">
        <v>0.68328078755537736</v>
      </c>
      <c r="U8" s="153">
        <v>0.84661027463745375</v>
      </c>
      <c r="V8" s="235"/>
      <c r="W8" s="114" t="s">
        <v>81</v>
      </c>
      <c r="X8" s="208">
        <v>0.18335166850018336</v>
      </c>
      <c r="Y8" s="208">
        <v>0.155300603731097</v>
      </c>
      <c r="Z8" s="208">
        <v>0.11864591786854982</v>
      </c>
      <c r="AA8" s="208">
        <v>0.12066477006399874</v>
      </c>
      <c r="AB8" s="208">
        <v>0.1519179642992784</v>
      </c>
      <c r="AC8" s="208">
        <v>0.09</v>
      </c>
      <c r="AD8" s="208">
        <v>0.2</v>
      </c>
      <c r="AE8" s="208">
        <v>0.17</v>
      </c>
      <c r="AF8" s="208">
        <v>0.15</v>
      </c>
      <c r="AG8" s="158">
        <v>0.21</v>
      </c>
      <c r="AH8" s="158">
        <v>0.41</v>
      </c>
      <c r="AI8" s="158">
        <v>0.44</v>
      </c>
      <c r="AJ8" s="158">
        <v>0.42</v>
      </c>
      <c r="AK8" s="158">
        <v>0.43</v>
      </c>
      <c r="AL8" s="158">
        <v>0.47</v>
      </c>
      <c r="AM8" s="158">
        <v>0.44</v>
      </c>
      <c r="AN8" s="153">
        <v>0.39</v>
      </c>
      <c r="AO8" s="153">
        <v>0.55537001527267538</v>
      </c>
      <c r="AP8" s="153">
        <v>0.75755043837661395</v>
      </c>
      <c r="AQ8" s="153">
        <v>0.70064298590685825</v>
      </c>
      <c r="AR8" s="235"/>
    </row>
    <row r="9" spans="1:44" ht="15.75" thickBot="1" x14ac:dyDescent="0.25">
      <c r="A9" s="111" t="s">
        <v>82</v>
      </c>
      <c r="B9" s="203">
        <v>0.77215252020763314</v>
      </c>
      <c r="C9" s="203">
        <v>1.0167164021443473</v>
      </c>
      <c r="D9" s="203">
        <v>1.4259736521932522</v>
      </c>
      <c r="E9" s="203">
        <v>3.4523183546104179</v>
      </c>
      <c r="F9" s="203">
        <v>3.6027369911247433</v>
      </c>
      <c r="G9" s="203">
        <v>2.0099999999999998</v>
      </c>
      <c r="H9" s="203">
        <v>1.37</v>
      </c>
      <c r="I9" s="203">
        <v>1.33</v>
      </c>
      <c r="J9" s="203">
        <v>1.1599999999999999</v>
      </c>
      <c r="K9" s="157">
        <v>0.98</v>
      </c>
      <c r="L9" s="157">
        <v>1.27</v>
      </c>
      <c r="M9" s="157">
        <v>1.68</v>
      </c>
      <c r="N9" s="157">
        <v>1.8</v>
      </c>
      <c r="O9" s="157">
        <v>1.33</v>
      </c>
      <c r="P9" s="157">
        <v>1.32</v>
      </c>
      <c r="Q9" s="157">
        <v>1.25</v>
      </c>
      <c r="R9" s="152">
        <v>0.89</v>
      </c>
      <c r="S9" s="152">
        <v>0.78295671018368018</v>
      </c>
      <c r="T9" s="152">
        <v>0.67727490516350064</v>
      </c>
      <c r="U9" s="152">
        <v>0.78395988492060553</v>
      </c>
      <c r="V9" s="235"/>
      <c r="W9" s="111" t="s">
        <v>82</v>
      </c>
      <c r="X9" s="207">
        <v>0.1829956839798437</v>
      </c>
      <c r="Y9" s="207">
        <v>0.16725204883759826</v>
      </c>
      <c r="Z9" s="207">
        <v>0.22239956043380998</v>
      </c>
      <c r="AA9" s="207">
        <v>0.30170073011576692</v>
      </c>
      <c r="AB9" s="207">
        <v>0.25409731927328166</v>
      </c>
      <c r="AC9" s="207">
        <v>0.42</v>
      </c>
      <c r="AD9" s="207">
        <v>0.22</v>
      </c>
      <c r="AE9" s="207">
        <v>0.2</v>
      </c>
      <c r="AF9" s="207">
        <v>0.2</v>
      </c>
      <c r="AG9" s="157">
        <v>0.21</v>
      </c>
      <c r="AH9" s="157">
        <v>0.36</v>
      </c>
      <c r="AI9" s="157">
        <v>0.31</v>
      </c>
      <c r="AJ9" s="157">
        <v>0.44</v>
      </c>
      <c r="AK9" s="157">
        <v>0.26</v>
      </c>
      <c r="AL9" s="157">
        <v>0.31</v>
      </c>
      <c r="AM9" s="157">
        <v>0.25</v>
      </c>
      <c r="AN9" s="152">
        <v>0.19</v>
      </c>
      <c r="AO9" s="152">
        <v>0.26564602666946296</v>
      </c>
      <c r="AP9" s="152">
        <v>0.43950818313801637</v>
      </c>
      <c r="AQ9" s="152">
        <v>0.47333427014074303</v>
      </c>
      <c r="AR9" s="235"/>
    </row>
    <row r="10" spans="1:44" ht="15.75" thickBot="1" x14ac:dyDescent="0.25">
      <c r="A10" s="114" t="s">
        <v>83</v>
      </c>
      <c r="B10" s="204">
        <v>1.4884456254835348</v>
      </c>
      <c r="C10" s="204">
        <v>1.6665761675431159</v>
      </c>
      <c r="D10" s="204">
        <v>1.9942711542624945</v>
      </c>
      <c r="E10" s="204">
        <v>3.5820545761165676</v>
      </c>
      <c r="F10" s="204">
        <v>3.8252338348922326</v>
      </c>
      <c r="G10" s="204">
        <v>2.41</v>
      </c>
      <c r="H10" s="204">
        <v>1.88</v>
      </c>
      <c r="I10" s="204">
        <v>1.92</v>
      </c>
      <c r="J10" s="204">
        <v>1.4</v>
      </c>
      <c r="K10" s="158">
        <v>1.44</v>
      </c>
      <c r="L10" s="158">
        <v>1.29</v>
      </c>
      <c r="M10" s="158">
        <v>2.1800000000000002</v>
      </c>
      <c r="N10" s="158">
        <v>2.0499999999999998</v>
      </c>
      <c r="O10" s="158">
        <v>1.65</v>
      </c>
      <c r="P10" s="158">
        <v>1.58</v>
      </c>
      <c r="Q10" s="158">
        <v>1.37</v>
      </c>
      <c r="R10" s="153">
        <v>1.29</v>
      </c>
      <c r="S10" s="153">
        <v>0.89331254700697071</v>
      </c>
      <c r="T10" s="153">
        <v>0.97464706879434337</v>
      </c>
      <c r="U10" s="153">
        <v>1.2204967167366969</v>
      </c>
      <c r="V10" s="235"/>
      <c r="W10" s="114" t="s">
        <v>83</v>
      </c>
      <c r="X10" s="208">
        <v>0.38682767667933665</v>
      </c>
      <c r="Y10" s="208">
        <v>0.43021891041839833</v>
      </c>
      <c r="Z10" s="208">
        <v>0.48295501856878775</v>
      </c>
      <c r="AA10" s="208">
        <v>0.44775682201457095</v>
      </c>
      <c r="AB10" s="208">
        <v>0.39396095973973161</v>
      </c>
      <c r="AC10" s="208">
        <v>0.62</v>
      </c>
      <c r="AD10" s="208">
        <v>0.52</v>
      </c>
      <c r="AE10" s="208">
        <v>0.34</v>
      </c>
      <c r="AF10" s="208">
        <v>0.41</v>
      </c>
      <c r="AG10" s="158">
        <v>0.56999999999999995</v>
      </c>
      <c r="AH10" s="158">
        <v>0.61</v>
      </c>
      <c r="AI10" s="158">
        <v>0.78</v>
      </c>
      <c r="AJ10" s="158">
        <v>0.68</v>
      </c>
      <c r="AK10" s="158">
        <v>0.57999999999999996</v>
      </c>
      <c r="AL10" s="158">
        <v>0.46</v>
      </c>
      <c r="AM10" s="158">
        <v>0.53</v>
      </c>
      <c r="AN10" s="153">
        <v>0.34</v>
      </c>
      <c r="AO10" s="153">
        <v>0.57633067548836814</v>
      </c>
      <c r="AP10" s="153">
        <v>0.768820979732184</v>
      </c>
      <c r="AQ10" s="153">
        <v>0.8518050002224864</v>
      </c>
      <c r="AR10" s="235"/>
    </row>
    <row r="11" spans="1:44" ht="15.75" thickBot="1" x14ac:dyDescent="0.25">
      <c r="A11" s="111" t="s">
        <v>84</v>
      </c>
      <c r="B11" s="203">
        <v>1.4520393567682373</v>
      </c>
      <c r="C11" s="203">
        <v>1.8350934638288687</v>
      </c>
      <c r="D11" s="203">
        <v>2.4154702662645571</v>
      </c>
      <c r="E11" s="203">
        <v>4.2845657587701238</v>
      </c>
      <c r="F11" s="203">
        <v>3.7087569750398122</v>
      </c>
      <c r="G11" s="203">
        <v>2.5</v>
      </c>
      <c r="H11" s="203">
        <v>2.13</v>
      </c>
      <c r="I11" s="203">
        <v>1.89</v>
      </c>
      <c r="J11" s="203">
        <v>1.43</v>
      </c>
      <c r="K11" s="157">
        <v>1.37</v>
      </c>
      <c r="L11" s="157">
        <v>1.18</v>
      </c>
      <c r="M11" s="157">
        <v>1.94</v>
      </c>
      <c r="N11" s="157">
        <v>1.88</v>
      </c>
      <c r="O11" s="157">
        <v>1.57</v>
      </c>
      <c r="P11" s="157">
        <v>1.37</v>
      </c>
      <c r="Q11" s="157">
        <v>1.26</v>
      </c>
      <c r="R11" s="152">
        <v>1.29</v>
      </c>
      <c r="S11" s="152">
        <v>1.0110727187058268</v>
      </c>
      <c r="T11" s="152">
        <v>0.91645257733507612</v>
      </c>
      <c r="U11" s="152">
        <v>1.1881380800815309</v>
      </c>
      <c r="V11" s="235"/>
      <c r="W11" s="111" t="s">
        <v>84</v>
      </c>
      <c r="X11" s="207">
        <v>0.34675566728793722</v>
      </c>
      <c r="Y11" s="207">
        <v>0.45427558785959732</v>
      </c>
      <c r="Z11" s="207">
        <v>0.51123545441327523</v>
      </c>
      <c r="AA11" s="207">
        <v>0.61278114398886219</v>
      </c>
      <c r="AB11" s="207">
        <v>0.54913258172571255</v>
      </c>
      <c r="AC11" s="207">
        <v>0.7</v>
      </c>
      <c r="AD11" s="207">
        <v>0.56000000000000005</v>
      </c>
      <c r="AE11" s="207">
        <v>0.55000000000000004</v>
      </c>
      <c r="AF11" s="207">
        <v>0.6</v>
      </c>
      <c r="AG11" s="157">
        <v>0.84</v>
      </c>
      <c r="AH11" s="157">
        <v>1.04</v>
      </c>
      <c r="AI11" s="157">
        <v>1.0900000000000001</v>
      </c>
      <c r="AJ11" s="157">
        <v>1.08</v>
      </c>
      <c r="AK11" s="157">
        <v>0.89</v>
      </c>
      <c r="AL11" s="157">
        <v>0.81</v>
      </c>
      <c r="AM11" s="157">
        <v>0.82</v>
      </c>
      <c r="AN11" s="152">
        <v>0.72</v>
      </c>
      <c r="AO11" s="152">
        <v>0.89327783885660439</v>
      </c>
      <c r="AP11" s="152">
        <v>1.3321113965635532</v>
      </c>
      <c r="AQ11" s="152">
        <v>1.4185958973387243</v>
      </c>
      <c r="AR11" s="235"/>
    </row>
    <row r="12" spans="1:44" ht="15.75" thickBot="1" x14ac:dyDescent="0.25">
      <c r="A12" s="114" t="s">
        <v>85</v>
      </c>
      <c r="B12" s="204">
        <v>1.6944095142692726</v>
      </c>
      <c r="C12" s="204">
        <v>2.2523382324871157</v>
      </c>
      <c r="D12" s="204">
        <v>2.5692435796301165</v>
      </c>
      <c r="E12" s="204">
        <v>4.8062023933148117</v>
      </c>
      <c r="F12" s="204">
        <v>3.9818615458630613</v>
      </c>
      <c r="G12" s="204">
        <v>2.4</v>
      </c>
      <c r="H12" s="204">
        <v>2.12</v>
      </c>
      <c r="I12" s="204">
        <v>1.85</v>
      </c>
      <c r="J12" s="204">
        <v>1.46</v>
      </c>
      <c r="K12" s="158">
        <v>1.25</v>
      </c>
      <c r="L12" s="158">
        <v>1.1000000000000001</v>
      </c>
      <c r="M12" s="158">
        <v>1.79</v>
      </c>
      <c r="N12" s="158">
        <v>1.64</v>
      </c>
      <c r="O12" s="158">
        <v>1.41</v>
      </c>
      <c r="P12" s="158">
        <v>1.36</v>
      </c>
      <c r="Q12" s="158">
        <v>1.27</v>
      </c>
      <c r="R12" s="153">
        <v>1.23</v>
      </c>
      <c r="S12" s="153">
        <v>0.89261563429807944</v>
      </c>
      <c r="T12" s="153">
        <v>0.76335180004753811</v>
      </c>
      <c r="U12" s="153">
        <v>0.99128552979092244</v>
      </c>
      <c r="V12" s="235"/>
      <c r="W12" s="114" t="s">
        <v>85</v>
      </c>
      <c r="X12" s="208">
        <v>0.37831155821735329</v>
      </c>
      <c r="Y12" s="208">
        <v>0.40902026013688547</v>
      </c>
      <c r="Z12" s="208">
        <v>0.50946621088614252</v>
      </c>
      <c r="AA12" s="208">
        <v>0.48931924818815958</v>
      </c>
      <c r="AB12" s="208">
        <v>0.4810989528420665</v>
      </c>
      <c r="AC12" s="208">
        <v>0.61</v>
      </c>
      <c r="AD12" s="208">
        <v>0.5</v>
      </c>
      <c r="AE12" s="208">
        <v>0.51</v>
      </c>
      <c r="AF12" s="208">
        <v>0.42</v>
      </c>
      <c r="AG12" s="158">
        <v>0.74</v>
      </c>
      <c r="AH12" s="158">
        <v>0.96</v>
      </c>
      <c r="AI12" s="158">
        <v>0.98</v>
      </c>
      <c r="AJ12" s="158">
        <v>1.01</v>
      </c>
      <c r="AK12" s="158">
        <v>1.06</v>
      </c>
      <c r="AL12" s="158">
        <v>0.88</v>
      </c>
      <c r="AM12" s="158">
        <v>0.96</v>
      </c>
      <c r="AN12" s="153">
        <v>0.67</v>
      </c>
      <c r="AO12" s="153">
        <v>1.041384906681093</v>
      </c>
      <c r="AP12" s="153">
        <v>1.5084197246448356</v>
      </c>
      <c r="AQ12" s="153">
        <v>1.5823337095254162</v>
      </c>
      <c r="AR12" s="235"/>
    </row>
    <row r="13" spans="1:44" ht="15.75" thickBot="1" x14ac:dyDescent="0.25">
      <c r="A13" s="111" t="s">
        <v>86</v>
      </c>
      <c r="B13" s="203">
        <v>1.5494365444920968</v>
      </c>
      <c r="C13" s="203">
        <v>2.1253317559114064</v>
      </c>
      <c r="D13" s="203">
        <v>2.0869023516586203</v>
      </c>
      <c r="E13" s="203">
        <v>3.1706558905812869</v>
      </c>
      <c r="F13" s="203">
        <v>3.5945363048166787</v>
      </c>
      <c r="G13" s="203">
        <v>2.31</v>
      </c>
      <c r="H13" s="203">
        <v>1.95</v>
      </c>
      <c r="I13" s="203">
        <v>2.0099999999999998</v>
      </c>
      <c r="J13" s="203">
        <v>1.83</v>
      </c>
      <c r="K13" s="157">
        <v>1.22</v>
      </c>
      <c r="L13" s="157">
        <v>1.1399999999999999</v>
      </c>
      <c r="M13" s="157">
        <v>1.57</v>
      </c>
      <c r="N13" s="157">
        <v>1.5</v>
      </c>
      <c r="O13" s="157">
        <v>1.18</v>
      </c>
      <c r="P13" s="157">
        <v>1.1299999999999999</v>
      </c>
      <c r="Q13" s="157">
        <v>1.0900000000000001</v>
      </c>
      <c r="R13" s="152">
        <v>1.0900000000000001</v>
      </c>
      <c r="S13" s="152">
        <v>0.88024200214263792</v>
      </c>
      <c r="T13" s="152">
        <v>0.84007460558932545</v>
      </c>
      <c r="U13" s="152">
        <v>0.89107687964286342</v>
      </c>
      <c r="V13" s="235"/>
      <c r="W13" s="111" t="s">
        <v>86</v>
      </c>
      <c r="X13" s="207">
        <v>0.17979809731307608</v>
      </c>
      <c r="Y13" s="207">
        <v>0.39261054604274742</v>
      </c>
      <c r="Z13" s="207">
        <v>0.39973005243212373</v>
      </c>
      <c r="AA13" s="207">
        <v>0.3574759092322039</v>
      </c>
      <c r="AB13" s="207">
        <v>0.27897893709024968</v>
      </c>
      <c r="AC13" s="207">
        <v>0.53</v>
      </c>
      <c r="AD13" s="207">
        <v>0.47</v>
      </c>
      <c r="AE13" s="207">
        <v>0.3</v>
      </c>
      <c r="AF13" s="207">
        <v>0.34</v>
      </c>
      <c r="AG13" s="157">
        <v>0.51</v>
      </c>
      <c r="AH13" s="157">
        <v>0.66</v>
      </c>
      <c r="AI13" s="157">
        <v>0.71</v>
      </c>
      <c r="AJ13" s="157">
        <v>0.67</v>
      </c>
      <c r="AK13" s="157">
        <v>0.61</v>
      </c>
      <c r="AL13" s="157">
        <v>0.59</v>
      </c>
      <c r="AM13" s="157">
        <v>0.71</v>
      </c>
      <c r="AN13" s="152">
        <v>0.56000000000000005</v>
      </c>
      <c r="AO13" s="152">
        <v>0.71278132856428233</v>
      </c>
      <c r="AP13" s="152">
        <v>1.2187610858290732</v>
      </c>
      <c r="AQ13" s="152">
        <v>1.2572124291990894</v>
      </c>
      <c r="AR13" s="235"/>
    </row>
    <row r="14" spans="1:44" ht="15.75" thickBot="1" x14ac:dyDescent="0.25">
      <c r="A14" s="114" t="s">
        <v>87</v>
      </c>
      <c r="B14" s="204">
        <v>1.0518897743877795</v>
      </c>
      <c r="C14" s="204">
        <v>1.5345372506376966</v>
      </c>
      <c r="D14" s="204">
        <v>1.5134789536515802</v>
      </c>
      <c r="E14" s="204">
        <v>2.3738580117707895</v>
      </c>
      <c r="F14" s="204">
        <v>2.5422838533459395</v>
      </c>
      <c r="G14" s="204">
        <v>1.86</v>
      </c>
      <c r="H14" s="204">
        <v>1.38</v>
      </c>
      <c r="I14" s="204">
        <v>1.27</v>
      </c>
      <c r="J14" s="204">
        <v>1.17</v>
      </c>
      <c r="K14" s="158">
        <v>1.03</v>
      </c>
      <c r="L14" s="158">
        <v>1.1499999999999999</v>
      </c>
      <c r="M14" s="158">
        <v>1.48</v>
      </c>
      <c r="N14" s="158">
        <v>1.32</v>
      </c>
      <c r="O14" s="158">
        <v>1.1299999999999999</v>
      </c>
      <c r="P14" s="158">
        <v>1.23</v>
      </c>
      <c r="Q14" s="158">
        <v>1.03</v>
      </c>
      <c r="R14" s="153">
        <v>1.03</v>
      </c>
      <c r="S14" s="153">
        <v>0.79863674564812615</v>
      </c>
      <c r="T14" s="153">
        <v>0.65553749584676591</v>
      </c>
      <c r="U14" s="153">
        <v>0.78578562100110838</v>
      </c>
      <c r="V14" s="235"/>
      <c r="W14" s="114" t="s">
        <v>87</v>
      </c>
      <c r="X14" s="208">
        <v>0.17617858290238672</v>
      </c>
      <c r="Y14" s="208">
        <v>0.2184937144947714</v>
      </c>
      <c r="Z14" s="208">
        <v>0.22976908207251714</v>
      </c>
      <c r="AA14" s="208">
        <v>0.33982614691324581</v>
      </c>
      <c r="AB14" s="208">
        <v>0.18909549322407815</v>
      </c>
      <c r="AC14" s="208">
        <v>0.4</v>
      </c>
      <c r="AD14" s="208">
        <v>0.35</v>
      </c>
      <c r="AE14" s="208">
        <v>0.25</v>
      </c>
      <c r="AF14" s="208">
        <v>0.25</v>
      </c>
      <c r="AG14" s="158">
        <v>0.34</v>
      </c>
      <c r="AH14" s="158">
        <v>0.4</v>
      </c>
      <c r="AI14" s="158">
        <v>0.48</v>
      </c>
      <c r="AJ14" s="158">
        <v>0.49</v>
      </c>
      <c r="AK14" s="158">
        <v>0.47</v>
      </c>
      <c r="AL14" s="158">
        <v>0.43</v>
      </c>
      <c r="AM14" s="158">
        <v>0.45</v>
      </c>
      <c r="AN14" s="153">
        <v>0.37</v>
      </c>
      <c r="AO14" s="153">
        <v>0.57576137476957934</v>
      </c>
      <c r="AP14" s="153">
        <v>0.71390727287421762</v>
      </c>
      <c r="AQ14" s="153">
        <v>0.78578562100110838</v>
      </c>
      <c r="AR14" s="235"/>
    </row>
    <row r="15" spans="1:44" ht="15.75" thickBot="1" x14ac:dyDescent="0.25">
      <c r="A15" s="111" t="s">
        <v>88</v>
      </c>
      <c r="B15" s="203">
        <v>0.85593022902464466</v>
      </c>
      <c r="C15" s="203">
        <v>1.2834747532366992</v>
      </c>
      <c r="D15" s="203">
        <v>1.2583935883815203</v>
      </c>
      <c r="E15" s="203">
        <v>1.7731432129777196</v>
      </c>
      <c r="F15" s="203">
        <v>1.6472210114443846</v>
      </c>
      <c r="G15" s="203">
        <v>1.28</v>
      </c>
      <c r="H15" s="203">
        <v>1.0900000000000001</v>
      </c>
      <c r="I15" s="203">
        <v>0.87</v>
      </c>
      <c r="J15" s="203">
        <v>0.75</v>
      </c>
      <c r="K15" s="157">
        <v>0.71</v>
      </c>
      <c r="L15" s="157">
        <v>0.67</v>
      </c>
      <c r="M15" s="157">
        <v>0.97</v>
      </c>
      <c r="N15" s="157">
        <v>1</v>
      </c>
      <c r="O15" s="157">
        <v>0.8</v>
      </c>
      <c r="P15" s="157">
        <v>0.92</v>
      </c>
      <c r="Q15" s="157">
        <v>0.78</v>
      </c>
      <c r="R15" s="152">
        <v>0.94</v>
      </c>
      <c r="S15" s="152">
        <v>0.81357641315931195</v>
      </c>
      <c r="T15" s="152">
        <v>0.56164472039921709</v>
      </c>
      <c r="U15" s="152">
        <v>0.7524658142329721</v>
      </c>
      <c r="V15" s="235"/>
      <c r="W15" s="111" t="s">
        <v>88</v>
      </c>
      <c r="X15" s="207">
        <v>0.10129351822776861</v>
      </c>
      <c r="Y15" s="207">
        <v>0.20881930509009788</v>
      </c>
      <c r="Z15" s="207">
        <v>0.13409112007344068</v>
      </c>
      <c r="AA15" s="207">
        <v>0.19525684190528461</v>
      </c>
      <c r="AB15" s="207">
        <v>0.18246140434460878</v>
      </c>
      <c r="AC15" s="207">
        <v>0.26</v>
      </c>
      <c r="AD15" s="207">
        <v>0.24</v>
      </c>
      <c r="AE15" s="207">
        <v>0.26</v>
      </c>
      <c r="AF15" s="207">
        <v>0.1</v>
      </c>
      <c r="AG15" s="157">
        <v>0.15</v>
      </c>
      <c r="AH15" s="157">
        <v>0.25</v>
      </c>
      <c r="AI15" s="157">
        <v>0.31</v>
      </c>
      <c r="AJ15" s="157">
        <v>0.34</v>
      </c>
      <c r="AK15" s="157">
        <v>0.28999999999999998</v>
      </c>
      <c r="AL15" s="157">
        <v>0.28999999999999998</v>
      </c>
      <c r="AM15" s="157">
        <v>0.24</v>
      </c>
      <c r="AN15" s="152">
        <v>0.22</v>
      </c>
      <c r="AO15" s="152">
        <v>0.34376468161661067</v>
      </c>
      <c r="AP15" s="152">
        <v>0.43808288191138933</v>
      </c>
      <c r="AQ15" s="152">
        <v>0.52510204302588692</v>
      </c>
      <c r="AR15" s="235"/>
    </row>
    <row r="16" spans="1:44" ht="15.75" thickBot="1" x14ac:dyDescent="0.25">
      <c r="A16" s="114" t="s">
        <v>89</v>
      </c>
      <c r="B16" s="204">
        <v>0.79930286366777847</v>
      </c>
      <c r="C16" s="204">
        <v>1.0987475548103549</v>
      </c>
      <c r="D16" s="204">
        <v>1.18560107930581</v>
      </c>
      <c r="E16" s="204">
        <v>1.5252316899567127</v>
      </c>
      <c r="F16" s="204">
        <v>1.2386337984962754</v>
      </c>
      <c r="G16" s="204">
        <v>0.91</v>
      </c>
      <c r="H16" s="204">
        <v>0.71</v>
      </c>
      <c r="I16" s="204">
        <v>0.6</v>
      </c>
      <c r="J16" s="204">
        <v>0.56000000000000005</v>
      </c>
      <c r="K16" s="158">
        <v>0.51</v>
      </c>
      <c r="L16" s="158">
        <v>0.5</v>
      </c>
      <c r="M16" s="158">
        <v>0.66</v>
      </c>
      <c r="N16" s="158">
        <v>0.68</v>
      </c>
      <c r="O16" s="158">
        <v>0.57999999999999996</v>
      </c>
      <c r="P16" s="158">
        <v>0.7</v>
      </c>
      <c r="Q16" s="158">
        <v>0.65</v>
      </c>
      <c r="R16" s="153">
        <v>0.65</v>
      </c>
      <c r="S16" s="153">
        <v>0.49906210741881635</v>
      </c>
      <c r="T16" s="153">
        <v>0.45852656261789643</v>
      </c>
      <c r="U16" s="153">
        <v>0.48904509526068163</v>
      </c>
      <c r="V16" s="235"/>
      <c r="W16" s="114" t="s">
        <v>89</v>
      </c>
      <c r="X16" s="208">
        <v>4.8078367739415248E-2</v>
      </c>
      <c r="Y16" s="208">
        <v>0.13337398064171938</v>
      </c>
      <c r="Z16" s="208">
        <v>0.17715878196523599</v>
      </c>
      <c r="AA16" s="208">
        <v>0.11620812875860667</v>
      </c>
      <c r="AB16" s="208">
        <v>0.10418415127538765</v>
      </c>
      <c r="AC16" s="208">
        <v>0.2</v>
      </c>
      <c r="AD16" s="208">
        <v>0.2</v>
      </c>
      <c r="AE16" s="208">
        <v>0.17</v>
      </c>
      <c r="AF16" s="208">
        <v>0.1</v>
      </c>
      <c r="AG16" s="158">
        <v>0.12</v>
      </c>
      <c r="AH16" s="158">
        <v>0.2</v>
      </c>
      <c r="AI16" s="158">
        <v>0.21</v>
      </c>
      <c r="AJ16" s="158">
        <v>0.33</v>
      </c>
      <c r="AK16" s="158">
        <v>0.28999999999999998</v>
      </c>
      <c r="AL16" s="158">
        <v>0.17</v>
      </c>
      <c r="AM16" s="158">
        <v>0.17</v>
      </c>
      <c r="AN16" s="153">
        <v>0.13</v>
      </c>
      <c r="AO16" s="153">
        <v>0.22945384249140982</v>
      </c>
      <c r="AP16" s="153">
        <v>0.31922735372132027</v>
      </c>
      <c r="AQ16" s="153">
        <v>0.34174235572433176</v>
      </c>
      <c r="AR16" s="235"/>
    </row>
    <row r="17" spans="1:44" ht="15.75" thickBot="1" x14ac:dyDescent="0.25">
      <c r="A17" s="111" t="s">
        <v>90</v>
      </c>
      <c r="B17" s="203">
        <v>0.98015412698840898</v>
      </c>
      <c r="C17" s="203">
        <v>1.4162047588231432</v>
      </c>
      <c r="D17" s="203">
        <v>1.1039733523673567</v>
      </c>
      <c r="E17" s="203">
        <v>1.266789799924573</v>
      </c>
      <c r="F17" s="203">
        <v>1.0656112041406607</v>
      </c>
      <c r="G17" s="203">
        <v>0.81</v>
      </c>
      <c r="H17" s="203">
        <v>0.88</v>
      </c>
      <c r="I17" s="203">
        <v>0.69</v>
      </c>
      <c r="J17" s="203">
        <v>0.45</v>
      </c>
      <c r="K17" s="157">
        <v>0.38</v>
      </c>
      <c r="L17" s="157">
        <v>0.5</v>
      </c>
      <c r="M17" s="157">
        <v>0.59</v>
      </c>
      <c r="N17" s="157">
        <v>0.59</v>
      </c>
      <c r="O17" s="157">
        <v>0.59</v>
      </c>
      <c r="P17" s="157">
        <v>0.49</v>
      </c>
      <c r="Q17" s="157">
        <v>0.49</v>
      </c>
      <c r="R17" s="152">
        <v>0.56999999999999995</v>
      </c>
      <c r="S17" s="152">
        <v>0.44794705863029738</v>
      </c>
      <c r="T17" s="152">
        <v>0.5114793627210702</v>
      </c>
      <c r="U17" s="152">
        <v>0.50417636335129712</v>
      </c>
      <c r="V17" s="235"/>
      <c r="W17" s="111" t="s">
        <v>90</v>
      </c>
      <c r="X17" s="207">
        <v>0.1079068763656964</v>
      </c>
      <c r="Y17" s="207">
        <v>0.16881911032328861</v>
      </c>
      <c r="Z17" s="207">
        <v>0.14275517487508924</v>
      </c>
      <c r="AA17" s="207">
        <v>0.23208362746709729</v>
      </c>
      <c r="AB17" s="207">
        <v>5.0743390673364794E-2</v>
      </c>
      <c r="AC17" s="207">
        <v>0.18</v>
      </c>
      <c r="AD17" s="207">
        <v>0.19</v>
      </c>
      <c r="AE17" s="207">
        <v>0.13</v>
      </c>
      <c r="AF17" s="207">
        <v>0.09</v>
      </c>
      <c r="AG17" s="157">
        <v>0.16</v>
      </c>
      <c r="AH17" s="157">
        <v>0.18</v>
      </c>
      <c r="AI17" s="157">
        <v>0.19</v>
      </c>
      <c r="AJ17" s="157">
        <v>0.21</v>
      </c>
      <c r="AK17" s="157">
        <v>0.16</v>
      </c>
      <c r="AL17" s="157">
        <v>0.16</v>
      </c>
      <c r="AM17" s="157">
        <v>0.19</v>
      </c>
      <c r="AN17" s="152">
        <v>0.13</v>
      </c>
      <c r="AO17" s="152">
        <v>0.16126094110690703</v>
      </c>
      <c r="AP17" s="152">
        <v>0.24356160129574772</v>
      </c>
      <c r="AQ17" s="152">
        <v>0.28283064285560572</v>
      </c>
      <c r="AR17" s="235"/>
    </row>
    <row r="18" spans="1:44" ht="15.75" thickBot="1" x14ac:dyDescent="0.25">
      <c r="A18" s="114" t="s">
        <v>91</v>
      </c>
      <c r="B18" s="204">
        <v>0.68253762782870653</v>
      </c>
      <c r="C18" s="204">
        <v>0.88312505292701515</v>
      </c>
      <c r="D18" s="204">
        <v>0.86800173600347197</v>
      </c>
      <c r="E18" s="204">
        <v>0.93187256013096587</v>
      </c>
      <c r="F18" s="204">
        <v>0.92860090796533223</v>
      </c>
      <c r="G18" s="204">
        <v>0.64</v>
      </c>
      <c r="H18" s="204">
        <v>0.5</v>
      </c>
      <c r="I18" s="204">
        <v>0.53</v>
      </c>
      <c r="J18" s="204">
        <v>0.52</v>
      </c>
      <c r="K18" s="158">
        <v>0.55000000000000004</v>
      </c>
      <c r="L18" s="158">
        <v>0.4</v>
      </c>
      <c r="M18" s="158">
        <v>0.57999999999999996</v>
      </c>
      <c r="N18" s="158">
        <v>0.56000000000000005</v>
      </c>
      <c r="O18" s="158">
        <v>0.37</v>
      </c>
      <c r="P18" s="158">
        <v>0.46</v>
      </c>
      <c r="Q18" s="158">
        <v>0.41</v>
      </c>
      <c r="R18" s="153">
        <v>0.56000000000000005</v>
      </c>
      <c r="S18" s="153">
        <v>0.41335734742685054</v>
      </c>
      <c r="T18" s="153">
        <v>0.28086034709113589</v>
      </c>
      <c r="U18" s="153">
        <v>0.24737328628901015</v>
      </c>
      <c r="V18" s="235"/>
      <c r="W18" s="114" t="s">
        <v>91</v>
      </c>
      <c r="X18" s="208">
        <v>2.3535780269955398E-2</v>
      </c>
      <c r="Y18" s="208">
        <v>0.25404967275982626</v>
      </c>
      <c r="Z18" s="208">
        <v>4.9600099200198401E-2</v>
      </c>
      <c r="AA18" s="208">
        <v>0.2392645762498426</v>
      </c>
      <c r="AB18" s="208">
        <v>5.7321043701563719E-2</v>
      </c>
      <c r="AC18" s="208">
        <v>0.1</v>
      </c>
      <c r="AD18" s="208">
        <v>0.19</v>
      </c>
      <c r="AE18" s="208">
        <v>0.11</v>
      </c>
      <c r="AF18" s="208">
        <v>7.0000000000000007E-2</v>
      </c>
      <c r="AG18" s="158">
        <v>0.13</v>
      </c>
      <c r="AH18" s="158">
        <v>0.2</v>
      </c>
      <c r="AI18" s="158">
        <v>0.13</v>
      </c>
      <c r="AJ18" s="158">
        <v>0.13</v>
      </c>
      <c r="AK18" s="158">
        <v>0.11</v>
      </c>
      <c r="AL18" s="158">
        <v>0.12</v>
      </c>
      <c r="AM18" s="158">
        <v>0.06</v>
      </c>
      <c r="AN18" s="153">
        <v>7.0000000000000007E-2</v>
      </c>
      <c r="AO18" s="153">
        <v>0.12466332700174858</v>
      </c>
      <c r="AP18" s="153">
        <v>0.21554398730249966</v>
      </c>
      <c r="AQ18" s="153">
        <v>0.19529469970185007</v>
      </c>
      <c r="AR18" s="235"/>
    </row>
    <row r="19" spans="1:44" ht="15.75" thickBot="1" x14ac:dyDescent="0.25">
      <c r="A19" s="111" t="s">
        <v>92</v>
      </c>
      <c r="B19" s="203">
        <v>0.38818670227632684</v>
      </c>
      <c r="C19" s="203">
        <v>0.44129955109183594</v>
      </c>
      <c r="D19" s="203">
        <v>0.46355140186915889</v>
      </c>
      <c r="E19" s="203">
        <v>0.56097668994227845</v>
      </c>
      <c r="F19" s="203">
        <v>0.5341292907077213</v>
      </c>
      <c r="G19" s="203">
        <v>0.52</v>
      </c>
      <c r="H19" s="203">
        <v>0.28000000000000003</v>
      </c>
      <c r="I19" s="203">
        <v>0.34</v>
      </c>
      <c r="J19" s="203">
        <v>0.27</v>
      </c>
      <c r="K19" s="157">
        <v>0.27</v>
      </c>
      <c r="L19" s="157">
        <v>0.28000000000000003</v>
      </c>
      <c r="M19" s="157">
        <v>0.62</v>
      </c>
      <c r="N19" s="157">
        <v>0.47</v>
      </c>
      <c r="O19" s="157">
        <v>0.21</v>
      </c>
      <c r="P19" s="157">
        <v>0.26</v>
      </c>
      <c r="Q19" s="157">
        <v>0.31</v>
      </c>
      <c r="R19" s="152">
        <v>0.43</v>
      </c>
      <c r="S19" s="152">
        <v>0.18627524029505999</v>
      </c>
      <c r="T19" s="152">
        <v>0.26560660120939539</v>
      </c>
      <c r="U19" s="152">
        <v>0.19521800758803906</v>
      </c>
      <c r="V19" s="235"/>
      <c r="W19" s="111" t="s">
        <v>92</v>
      </c>
      <c r="X19" s="207">
        <v>6.2109872364212289E-2</v>
      </c>
      <c r="Y19" s="207">
        <v>7.6086129498592406E-2</v>
      </c>
      <c r="Z19" s="207">
        <v>4.4859813084112146E-2</v>
      </c>
      <c r="AA19" s="207">
        <v>0.11810035577732178</v>
      </c>
      <c r="AB19" s="207">
        <v>3.1419370041630666E-2</v>
      </c>
      <c r="AC19" s="207">
        <v>0.09</v>
      </c>
      <c r="AD19" s="207">
        <v>0.08</v>
      </c>
      <c r="AE19" s="207">
        <v>0.04</v>
      </c>
      <c r="AF19" s="207">
        <v>0.08</v>
      </c>
      <c r="AG19" s="157">
        <v>0.1</v>
      </c>
      <c r="AH19" s="157">
        <v>0.09</v>
      </c>
      <c r="AI19" s="157">
        <v>0.1</v>
      </c>
      <c r="AJ19" s="157">
        <v>0.09</v>
      </c>
      <c r="AK19" s="157">
        <v>0.09</v>
      </c>
      <c r="AL19" s="157">
        <v>0.08</v>
      </c>
      <c r="AM19" s="157">
        <v>0.11</v>
      </c>
      <c r="AN19" s="152">
        <v>7.0000000000000007E-2</v>
      </c>
      <c r="AO19" s="152">
        <v>9.3137620147529993E-2</v>
      </c>
      <c r="AP19" s="152">
        <v>0.12394974723105119</v>
      </c>
      <c r="AQ19" s="152">
        <v>0.1358038313655924</v>
      </c>
      <c r="AR19" s="235"/>
    </row>
    <row r="20" spans="1:44" ht="15.75" thickBot="1" x14ac:dyDescent="0.25">
      <c r="A20" s="114" t="s">
        <v>93</v>
      </c>
      <c r="B20" s="204">
        <v>0.51553832511908937</v>
      </c>
      <c r="C20" s="204">
        <v>0.33257119102057786</v>
      </c>
      <c r="D20" s="204">
        <v>0.41964791539898022</v>
      </c>
      <c r="E20" s="204">
        <v>0.25422651582560063</v>
      </c>
      <c r="F20" s="204">
        <v>0.24631047435292186</v>
      </c>
      <c r="G20" s="204">
        <v>0.27</v>
      </c>
      <c r="H20" s="204">
        <v>0.35</v>
      </c>
      <c r="I20" s="204">
        <v>0.06</v>
      </c>
      <c r="J20" s="204">
        <v>0.1</v>
      </c>
      <c r="K20" s="158">
        <v>0.19</v>
      </c>
      <c r="L20" s="158">
        <v>0.1</v>
      </c>
      <c r="M20" s="158">
        <v>0.14000000000000001</v>
      </c>
      <c r="N20" s="158">
        <v>0.25</v>
      </c>
      <c r="O20" s="158">
        <v>0.2</v>
      </c>
      <c r="P20" s="158">
        <v>0.2</v>
      </c>
      <c r="Q20" s="158">
        <v>0.17</v>
      </c>
      <c r="R20" s="153">
        <v>0.42</v>
      </c>
      <c r="S20" s="153">
        <v>0.2521220270610976</v>
      </c>
      <c r="T20" s="153">
        <v>0.17775048679394681</v>
      </c>
      <c r="U20" s="153">
        <v>0.24040809273742178</v>
      </c>
      <c r="V20" s="235"/>
      <c r="W20" s="114" t="s">
        <v>93</v>
      </c>
      <c r="X20" s="208">
        <v>8.248613201905429E-2</v>
      </c>
      <c r="Y20" s="208">
        <v>8.3142797755144465E-2</v>
      </c>
      <c r="Z20" s="208">
        <v>6.2947187309847039E-2</v>
      </c>
      <c r="AA20" s="208">
        <v>0.10592771492733359</v>
      </c>
      <c r="AB20" s="208">
        <v>6.1577618588230465E-2</v>
      </c>
      <c r="AC20" s="208">
        <v>0.06</v>
      </c>
      <c r="AD20" s="208">
        <v>0.02</v>
      </c>
      <c r="AE20" s="208">
        <v>0.02</v>
      </c>
      <c r="AF20" s="208">
        <v>0.04</v>
      </c>
      <c r="AG20" s="158">
        <v>0.06</v>
      </c>
      <c r="AH20" s="158">
        <v>0.14000000000000001</v>
      </c>
      <c r="AI20" s="158">
        <v>0.04</v>
      </c>
      <c r="AJ20" s="158">
        <v>0.06</v>
      </c>
      <c r="AK20" s="158">
        <v>0.11</v>
      </c>
      <c r="AL20" s="158">
        <v>7.0000000000000007E-2</v>
      </c>
      <c r="AM20" s="158">
        <v>0.09</v>
      </c>
      <c r="AN20" s="153">
        <v>0.03</v>
      </c>
      <c r="AO20" s="153">
        <v>5.0424405412219514E-2</v>
      </c>
      <c r="AP20" s="153">
        <v>0.1131139461416025</v>
      </c>
      <c r="AQ20" s="153">
        <v>4.5076517388266582E-2</v>
      </c>
      <c r="AR20" s="235"/>
    </row>
    <row r="21" spans="1:44" ht="15.75" thickBot="1" x14ac:dyDescent="0.25">
      <c r="A21" s="111" t="s">
        <v>94</v>
      </c>
      <c r="B21" s="203">
        <v>0.46350768353121546</v>
      </c>
      <c r="C21" s="203">
        <v>0.46009555830826404</v>
      </c>
      <c r="D21" s="203">
        <v>0.28220685762664033</v>
      </c>
      <c r="E21" s="203">
        <v>0.46192658920513097</v>
      </c>
      <c r="F21" s="203">
        <v>0.50091237611363548</v>
      </c>
      <c r="G21" s="203">
        <v>0.28000000000000003</v>
      </c>
      <c r="H21" s="203">
        <v>7.0000000000000007E-2</v>
      </c>
      <c r="I21" s="203">
        <v>0.23</v>
      </c>
      <c r="J21" s="203">
        <v>0.13</v>
      </c>
      <c r="K21" s="157">
        <v>0.23</v>
      </c>
      <c r="L21" s="157">
        <v>0.28999999999999998</v>
      </c>
      <c r="M21" s="157">
        <v>0.25</v>
      </c>
      <c r="N21" s="157">
        <v>0.32</v>
      </c>
      <c r="O21" s="157">
        <v>0.19</v>
      </c>
      <c r="P21" s="157">
        <v>0.19</v>
      </c>
      <c r="Q21" s="157">
        <v>0.22</v>
      </c>
      <c r="R21" s="152">
        <v>0.18</v>
      </c>
      <c r="S21" s="152">
        <v>0.17613386173491855</v>
      </c>
      <c r="T21" s="152">
        <v>0.17215160818293979</v>
      </c>
      <c r="U21" s="152">
        <v>0.41427308882015024</v>
      </c>
      <c r="V21" s="235"/>
      <c r="W21" s="111" t="s">
        <v>94</v>
      </c>
      <c r="X21" s="207">
        <v>7.130887438941777E-2</v>
      </c>
      <c r="Y21" s="207">
        <v>0.10617589807113785</v>
      </c>
      <c r="Z21" s="207">
        <v>3.5275857203330041E-2</v>
      </c>
      <c r="AA21" s="207">
        <v>3.5532814554240844E-2</v>
      </c>
      <c r="AB21" s="207">
        <v>7.1558910873376499E-2</v>
      </c>
      <c r="AC21" s="207">
        <v>0.04</v>
      </c>
      <c r="AD21" s="207">
        <v>0.1</v>
      </c>
      <c r="AE21" s="207">
        <v>0.03</v>
      </c>
      <c r="AF21" s="207">
        <v>0</v>
      </c>
      <c r="AG21" s="157">
        <v>0.1</v>
      </c>
      <c r="AH21" s="157">
        <v>0.16</v>
      </c>
      <c r="AI21" s="157">
        <v>0.06</v>
      </c>
      <c r="AJ21" s="157">
        <v>0.06</v>
      </c>
      <c r="AK21" s="157">
        <v>0.06</v>
      </c>
      <c r="AL21" s="157">
        <v>0.06</v>
      </c>
      <c r="AM21" s="157">
        <v>0.09</v>
      </c>
      <c r="AN21" s="152">
        <v>0.03</v>
      </c>
      <c r="AO21" s="152">
        <v>5.8711287244972842E-2</v>
      </c>
      <c r="AP21" s="152">
        <v>8.6075804091469893E-2</v>
      </c>
      <c r="AQ21" s="152">
        <v>8.2854617764030053E-2</v>
      </c>
      <c r="AR21" s="235"/>
    </row>
    <row r="22" spans="1:44" ht="15.75" thickBot="1" x14ac:dyDescent="0.25">
      <c r="A22" s="114" t="s">
        <v>95</v>
      </c>
      <c r="B22" s="205">
        <v>0.40816326530612246</v>
      </c>
      <c r="C22" s="205">
        <v>0.52133760333656065</v>
      </c>
      <c r="D22" s="205">
        <v>0.24195499637067505</v>
      </c>
      <c r="E22" s="205">
        <v>0.7830172263789803</v>
      </c>
      <c r="F22" s="205">
        <v>0.50803327617958982</v>
      </c>
      <c r="G22" s="205">
        <v>0.3</v>
      </c>
      <c r="H22" s="205">
        <v>0.28999999999999998</v>
      </c>
      <c r="I22" s="205">
        <v>0.06</v>
      </c>
      <c r="J22" s="205">
        <v>0.17</v>
      </c>
      <c r="K22" s="158">
        <v>0.22</v>
      </c>
      <c r="L22" s="158">
        <v>0.21</v>
      </c>
      <c r="M22" s="158">
        <v>0.3</v>
      </c>
      <c r="N22" s="158">
        <v>0.14000000000000001</v>
      </c>
      <c r="O22" s="158">
        <v>0.14000000000000001</v>
      </c>
      <c r="P22" s="158">
        <v>0.27</v>
      </c>
      <c r="Q22" s="158">
        <v>0.09</v>
      </c>
      <c r="R22" s="153">
        <v>0.08</v>
      </c>
      <c r="S22" s="153">
        <v>0</v>
      </c>
      <c r="T22" s="153">
        <v>0.22089196174151221</v>
      </c>
      <c r="U22" s="153">
        <v>4.3249789157277861E-2</v>
      </c>
      <c r="V22" s="235"/>
      <c r="W22" s="114" t="s">
        <v>95</v>
      </c>
      <c r="X22" s="209">
        <v>6.8027210884353734E-2</v>
      </c>
      <c r="Y22" s="209">
        <v>0</v>
      </c>
      <c r="Z22" s="209">
        <v>0</v>
      </c>
      <c r="AA22" s="209">
        <v>0</v>
      </c>
      <c r="AB22" s="209">
        <v>0.12700831904489746</v>
      </c>
      <c r="AC22" s="209">
        <v>0.12</v>
      </c>
      <c r="AD22" s="209">
        <v>0</v>
      </c>
      <c r="AE22" s="209">
        <v>0.12</v>
      </c>
      <c r="AF22" s="209">
        <v>0</v>
      </c>
      <c r="AG22" s="158">
        <v>0.05</v>
      </c>
      <c r="AH22" s="158">
        <v>0.1</v>
      </c>
      <c r="AI22" s="158">
        <v>0.1</v>
      </c>
      <c r="AJ22" s="158">
        <v>0.14000000000000001</v>
      </c>
      <c r="AK22" s="158">
        <v>0.05</v>
      </c>
      <c r="AL22" s="158">
        <v>0.09</v>
      </c>
      <c r="AM22" s="158">
        <v>0.04</v>
      </c>
      <c r="AN22" s="153">
        <v>0</v>
      </c>
      <c r="AO22" s="153">
        <v>8.7519691930684401E-2</v>
      </c>
      <c r="AP22" s="153">
        <v>8.8356784696604893E-2</v>
      </c>
      <c r="AQ22" s="153">
        <v>0.17299915662911144</v>
      </c>
      <c r="AR22" s="235"/>
    </row>
    <row r="23" spans="1:44" ht="15.75" thickBot="1" x14ac:dyDescent="0.25">
      <c r="A23" s="117" t="s">
        <v>17</v>
      </c>
      <c r="B23" s="202">
        <v>0.67274804973293556</v>
      </c>
      <c r="C23" s="202">
        <v>0.72992437623005768</v>
      </c>
      <c r="D23" s="202">
        <v>0.74412786446845358</v>
      </c>
      <c r="E23" s="202">
        <v>0.96308614964438377</v>
      </c>
      <c r="F23" s="202">
        <v>0.99241855531339607</v>
      </c>
      <c r="G23" s="202">
        <v>0.85</v>
      </c>
      <c r="H23" s="202">
        <v>0.73</v>
      </c>
      <c r="I23" s="202">
        <v>0.66</v>
      </c>
      <c r="J23" s="202">
        <v>0.79</v>
      </c>
      <c r="K23" s="118">
        <v>0.79</v>
      </c>
      <c r="L23" s="118">
        <v>0.81</v>
      </c>
      <c r="M23" s="118">
        <v>1.04</v>
      </c>
      <c r="N23" s="118">
        <v>1.17</v>
      </c>
      <c r="O23" s="118">
        <v>1.18</v>
      </c>
      <c r="P23" s="118">
        <v>1.19</v>
      </c>
      <c r="Q23" s="118">
        <v>1.1399999999999999</v>
      </c>
      <c r="R23" s="119">
        <v>1.1299999999999999</v>
      </c>
      <c r="S23" s="154">
        <v>0.98440790669812794</v>
      </c>
      <c r="T23" s="154">
        <v>0.93973397385139779</v>
      </c>
      <c r="U23" s="154">
        <v>0.99582194804557767</v>
      </c>
      <c r="V23" s="234"/>
      <c r="W23" s="117" t="s">
        <v>17</v>
      </c>
      <c r="X23" s="202">
        <v>0.36662607849471546</v>
      </c>
      <c r="Y23" s="202">
        <v>0.42389682293656689</v>
      </c>
      <c r="Z23" s="202">
        <v>0.37152287949709512</v>
      </c>
      <c r="AA23" s="202">
        <v>0.37577686723380938</v>
      </c>
      <c r="AB23" s="202">
        <v>0.36545750351519041</v>
      </c>
      <c r="AC23" s="210">
        <v>0.37</v>
      </c>
      <c r="AD23" s="210">
        <v>0.37</v>
      </c>
      <c r="AE23" s="210">
        <v>0.4</v>
      </c>
      <c r="AF23" s="210">
        <v>0.44</v>
      </c>
      <c r="AG23" s="159">
        <v>0.61</v>
      </c>
      <c r="AH23" s="159">
        <v>0.79</v>
      </c>
      <c r="AI23" s="159">
        <v>0.83</v>
      </c>
      <c r="AJ23" s="159">
        <v>0.81</v>
      </c>
      <c r="AK23" s="159">
        <v>0.75</v>
      </c>
      <c r="AL23" s="159">
        <v>0.72</v>
      </c>
      <c r="AM23" s="159">
        <v>0.74</v>
      </c>
      <c r="AN23" s="154">
        <v>0.51</v>
      </c>
      <c r="AO23" s="154">
        <v>0.74199251425584134</v>
      </c>
      <c r="AP23" s="154">
        <v>0.90694417645090797</v>
      </c>
      <c r="AQ23" s="154">
        <v>0.90962077253565632</v>
      </c>
      <c r="AR23" s="234"/>
    </row>
    <row r="24" spans="1:44" ht="15.75" thickBot="1" x14ac:dyDescent="0.25">
      <c r="A24" s="114" t="s">
        <v>78</v>
      </c>
      <c r="B24" s="158">
        <v>0.82125341866104695</v>
      </c>
      <c r="C24" s="158">
        <v>0.8006216591706502</v>
      </c>
      <c r="D24" s="158">
        <v>0.95532097995404985</v>
      </c>
      <c r="E24" s="158">
        <v>1.2015549534691954</v>
      </c>
      <c r="F24" s="158">
        <v>1.2857968897410146</v>
      </c>
      <c r="G24" s="158">
        <v>1.28</v>
      </c>
      <c r="H24" s="158">
        <v>1.02</v>
      </c>
      <c r="I24" s="158">
        <v>1.0900000000000001</v>
      </c>
      <c r="J24" s="158">
        <v>5.69</v>
      </c>
      <c r="K24" s="115">
        <v>6.21</v>
      </c>
      <c r="L24" s="115">
        <v>7.01</v>
      </c>
      <c r="M24" s="115">
        <v>7.43</v>
      </c>
      <c r="N24" s="115">
        <v>9.68</v>
      </c>
      <c r="O24" s="115">
        <v>9.68</v>
      </c>
      <c r="P24" s="115">
        <v>9.76</v>
      </c>
      <c r="Q24" s="115">
        <v>9.7100000000000009</v>
      </c>
      <c r="R24" s="116">
        <v>8.06</v>
      </c>
      <c r="S24" s="153">
        <v>7.6619585491509445</v>
      </c>
      <c r="T24" s="153">
        <v>7.7053139247536722</v>
      </c>
      <c r="U24" s="153">
        <v>7.8938807966169087</v>
      </c>
      <c r="V24" s="235"/>
      <c r="W24" s="114" t="s">
        <v>78</v>
      </c>
      <c r="X24" s="211">
        <v>0.29441160291622437</v>
      </c>
      <c r="Y24" s="211">
        <v>0.32966774201144416</v>
      </c>
      <c r="Z24" s="211">
        <v>0.41055116493893051</v>
      </c>
      <c r="AA24" s="211">
        <v>0.32198531432834648</v>
      </c>
      <c r="AB24" s="211">
        <v>0.28150582793146472</v>
      </c>
      <c r="AC24" s="211">
        <v>0.3</v>
      </c>
      <c r="AD24" s="211">
        <v>0.32</v>
      </c>
      <c r="AE24" s="211">
        <v>0.3</v>
      </c>
      <c r="AF24" s="211">
        <v>0.56000000000000005</v>
      </c>
      <c r="AG24" s="158">
        <v>0.49</v>
      </c>
      <c r="AH24" s="158">
        <v>0.78</v>
      </c>
      <c r="AI24" s="158">
        <v>0.71</v>
      </c>
      <c r="AJ24" s="158">
        <v>0.73</v>
      </c>
      <c r="AK24" s="158">
        <v>0.69</v>
      </c>
      <c r="AL24" s="158">
        <v>0.73</v>
      </c>
      <c r="AM24" s="158">
        <v>0.51</v>
      </c>
      <c r="AN24" s="153">
        <v>0.33</v>
      </c>
      <c r="AO24" s="153">
        <v>0.5824475277182618</v>
      </c>
      <c r="AP24" s="153">
        <v>0.61867484067365253</v>
      </c>
      <c r="AQ24" s="153">
        <v>0.58553511403477065</v>
      </c>
      <c r="AR24" s="235"/>
    </row>
    <row r="25" spans="1:44" ht="15.75" thickBot="1" x14ac:dyDescent="0.25">
      <c r="A25" s="111" t="s">
        <v>79</v>
      </c>
      <c r="B25" s="203">
        <v>0.59020710215879602</v>
      </c>
      <c r="C25" s="203">
        <v>0.79302141157811257</v>
      </c>
      <c r="D25" s="203">
        <v>0.54932119595071804</v>
      </c>
      <c r="E25" s="203">
        <v>0.54706489297610228</v>
      </c>
      <c r="F25" s="203">
        <v>0.58833547508089612</v>
      </c>
      <c r="G25" s="203">
        <v>0.67</v>
      </c>
      <c r="H25" s="203">
        <v>0.63</v>
      </c>
      <c r="I25" s="203">
        <v>0.56000000000000005</v>
      </c>
      <c r="J25" s="203">
        <v>0.59</v>
      </c>
      <c r="K25" s="112">
        <v>0.56999999999999995</v>
      </c>
      <c r="L25" s="112">
        <v>0.74</v>
      </c>
      <c r="M25" s="112">
        <v>1.07</v>
      </c>
      <c r="N25" s="112">
        <v>1.25</v>
      </c>
      <c r="O25" s="112">
        <v>1.36</v>
      </c>
      <c r="P25" s="112">
        <v>1.55</v>
      </c>
      <c r="Q25" s="112">
        <v>1.85</v>
      </c>
      <c r="R25" s="113">
        <v>2.13</v>
      </c>
      <c r="S25" s="152">
        <v>1.7886505195184728</v>
      </c>
      <c r="T25" s="152">
        <v>1.7143394740601623</v>
      </c>
      <c r="U25" s="152">
        <v>1.6499143977467279</v>
      </c>
      <c r="V25" s="235"/>
      <c r="W25" s="111" t="s">
        <v>79</v>
      </c>
      <c r="X25" s="207">
        <v>0.27997003563942885</v>
      </c>
      <c r="Y25" s="207">
        <v>0.33042558815754691</v>
      </c>
      <c r="Z25" s="207">
        <v>0.32103186776340664</v>
      </c>
      <c r="AA25" s="207">
        <v>0.32546898696046594</v>
      </c>
      <c r="AB25" s="207">
        <v>0.36383904380002785</v>
      </c>
      <c r="AC25" s="207">
        <v>0.47</v>
      </c>
      <c r="AD25" s="207">
        <v>0.44</v>
      </c>
      <c r="AE25" s="207">
        <v>0.39</v>
      </c>
      <c r="AF25" s="207">
        <v>0.49</v>
      </c>
      <c r="AG25" s="157">
        <v>0.69</v>
      </c>
      <c r="AH25" s="157">
        <v>0.93</v>
      </c>
      <c r="AI25" s="157">
        <v>1.19</v>
      </c>
      <c r="AJ25" s="157">
        <v>1.1100000000000001</v>
      </c>
      <c r="AK25" s="157">
        <v>0.95</v>
      </c>
      <c r="AL25" s="157">
        <v>1.04</v>
      </c>
      <c r="AM25" s="157">
        <v>0.96</v>
      </c>
      <c r="AN25" s="152">
        <v>0.56999999999999995</v>
      </c>
      <c r="AO25" s="152">
        <v>0.88728332858002978</v>
      </c>
      <c r="AP25" s="152">
        <v>1.0313912282963578</v>
      </c>
      <c r="AQ25" s="152">
        <v>0.97338046059534988</v>
      </c>
      <c r="AR25" s="235"/>
    </row>
    <row r="26" spans="1:44" ht="15.75" thickBot="1" x14ac:dyDescent="0.25">
      <c r="A26" s="114" t="s">
        <v>80</v>
      </c>
      <c r="B26" s="204">
        <v>0.60547959029214382</v>
      </c>
      <c r="C26" s="204">
        <v>0.48525949401213747</v>
      </c>
      <c r="D26" s="204">
        <v>0.44434570095534326</v>
      </c>
      <c r="E26" s="204">
        <v>0.31712878162402741</v>
      </c>
      <c r="F26" s="204">
        <v>0.38491657928617884</v>
      </c>
      <c r="G26" s="204">
        <v>0.46</v>
      </c>
      <c r="H26" s="204">
        <v>0.34</v>
      </c>
      <c r="I26" s="204">
        <v>0.39</v>
      </c>
      <c r="J26" s="204">
        <v>0.22</v>
      </c>
      <c r="K26" s="115">
        <v>0.31</v>
      </c>
      <c r="L26" s="115">
        <v>0.21</v>
      </c>
      <c r="M26" s="115">
        <v>0.31</v>
      </c>
      <c r="N26" s="115">
        <v>0.48</v>
      </c>
      <c r="O26" s="115">
        <v>0.51</v>
      </c>
      <c r="P26" s="115">
        <v>0.52</v>
      </c>
      <c r="Q26" s="115">
        <v>0.57999999999999996</v>
      </c>
      <c r="R26" s="116">
        <v>0.72</v>
      </c>
      <c r="S26" s="153">
        <v>0.65052873529985766</v>
      </c>
      <c r="T26" s="153">
        <v>0.76911573055312232</v>
      </c>
      <c r="U26" s="153">
        <v>0.72717260465461064</v>
      </c>
      <c r="V26" s="235"/>
      <c r="W26" s="114" t="s">
        <v>80</v>
      </c>
      <c r="X26" s="208">
        <v>0.2396690044906403</v>
      </c>
      <c r="Y26" s="208">
        <v>0.2216617441783838</v>
      </c>
      <c r="Z26" s="208">
        <v>0.18799241194264521</v>
      </c>
      <c r="AA26" s="208">
        <v>0.17496760365463582</v>
      </c>
      <c r="AB26" s="208">
        <v>0.21236776788202971</v>
      </c>
      <c r="AC26" s="208">
        <v>0.26</v>
      </c>
      <c r="AD26" s="208">
        <v>0.28999999999999998</v>
      </c>
      <c r="AE26" s="208">
        <v>0.3</v>
      </c>
      <c r="AF26" s="208">
        <v>0.25</v>
      </c>
      <c r="AG26" s="158">
        <v>0.44</v>
      </c>
      <c r="AH26" s="158">
        <v>0.56000000000000005</v>
      </c>
      <c r="AI26" s="158">
        <v>0.63</v>
      </c>
      <c r="AJ26" s="158">
        <v>0.56000000000000005</v>
      </c>
      <c r="AK26" s="158">
        <v>0.53</v>
      </c>
      <c r="AL26" s="158">
        <v>0.57999999999999996</v>
      </c>
      <c r="AM26" s="158">
        <v>0.6</v>
      </c>
      <c r="AN26" s="153">
        <v>0.42</v>
      </c>
      <c r="AO26" s="153">
        <v>0.71558160882984334</v>
      </c>
      <c r="AP26" s="153">
        <v>0.87593735979661158</v>
      </c>
      <c r="AQ26" s="153">
        <v>0.96721016347263744</v>
      </c>
      <c r="AR26" s="235"/>
    </row>
    <row r="27" spans="1:44" ht="15.75" thickBot="1" x14ac:dyDescent="0.25">
      <c r="A27" s="111" t="s">
        <v>81</v>
      </c>
      <c r="B27" s="203">
        <v>0.39827448870865967</v>
      </c>
      <c r="C27" s="203">
        <v>0.55684078909402002</v>
      </c>
      <c r="D27" s="203">
        <v>0.55395633637020114</v>
      </c>
      <c r="E27" s="203">
        <v>0.92215291323072168</v>
      </c>
      <c r="F27" s="203">
        <v>1.0599283488436182</v>
      </c>
      <c r="G27" s="203">
        <v>0.76</v>
      </c>
      <c r="H27" s="203">
        <v>0.76</v>
      </c>
      <c r="I27" s="203">
        <v>0.65</v>
      </c>
      <c r="J27" s="203">
        <v>0.44</v>
      </c>
      <c r="K27" s="112">
        <v>0.42</v>
      </c>
      <c r="L27" s="112">
        <v>0.5</v>
      </c>
      <c r="M27" s="112">
        <v>0.68</v>
      </c>
      <c r="N27" s="112">
        <v>0.74</v>
      </c>
      <c r="O27" s="112">
        <v>0.7</v>
      </c>
      <c r="P27" s="112">
        <v>0.73</v>
      </c>
      <c r="Q27" s="112">
        <v>0.72</v>
      </c>
      <c r="R27" s="113">
        <v>0.82</v>
      </c>
      <c r="S27" s="152">
        <v>0.79921502840774217</v>
      </c>
      <c r="T27" s="152">
        <v>0.68799449604403162</v>
      </c>
      <c r="U27" s="152">
        <v>0.78379541402840103</v>
      </c>
      <c r="V27" s="235"/>
      <c r="W27" s="111" t="s">
        <v>81</v>
      </c>
      <c r="X27" s="212">
        <v>0.17068906658942556</v>
      </c>
      <c r="Y27" s="212">
        <v>0.12655472479409546</v>
      </c>
      <c r="Z27" s="212">
        <v>0.16816531639809676</v>
      </c>
      <c r="AA27" s="212">
        <v>0.10138854019814217</v>
      </c>
      <c r="AB27" s="212">
        <v>0.14309032709388844</v>
      </c>
      <c r="AC27" s="212">
        <v>0.18</v>
      </c>
      <c r="AD27" s="212">
        <v>0.16</v>
      </c>
      <c r="AE27" s="212">
        <v>0.2</v>
      </c>
      <c r="AF27" s="212">
        <v>0.25</v>
      </c>
      <c r="AG27" s="157">
        <v>0.34</v>
      </c>
      <c r="AH27" s="157">
        <v>0.3</v>
      </c>
      <c r="AI27" s="157">
        <v>0.43</v>
      </c>
      <c r="AJ27" s="157">
        <v>0.42</v>
      </c>
      <c r="AK27" s="157">
        <v>0.3</v>
      </c>
      <c r="AL27" s="157">
        <v>0.37</v>
      </c>
      <c r="AM27" s="157">
        <v>0.5</v>
      </c>
      <c r="AN27" s="152">
        <v>0.38</v>
      </c>
      <c r="AO27" s="152">
        <v>0.55391140582714793</v>
      </c>
      <c r="AP27" s="152">
        <v>0.69581261531725924</v>
      </c>
      <c r="AQ27" s="152">
        <v>0.4994774697239811</v>
      </c>
      <c r="AR27" s="235"/>
    </row>
    <row r="28" spans="1:44" ht="15.75" thickBot="1" x14ac:dyDescent="0.25">
      <c r="A28" s="114" t="s">
        <v>82</v>
      </c>
      <c r="B28" s="204">
        <v>0.95275275833542472</v>
      </c>
      <c r="C28" s="204">
        <v>1.0235038714148679</v>
      </c>
      <c r="D28" s="204">
        <v>1.5606799650553289</v>
      </c>
      <c r="E28" s="204">
        <v>2.0272669654375703</v>
      </c>
      <c r="F28" s="204">
        <v>2.2744753842306182</v>
      </c>
      <c r="G28" s="204">
        <v>2.02</v>
      </c>
      <c r="H28" s="204">
        <v>1.34</v>
      </c>
      <c r="I28" s="204">
        <v>1.32</v>
      </c>
      <c r="J28" s="204">
        <v>1.1100000000000001</v>
      </c>
      <c r="K28" s="115">
        <v>0.96</v>
      </c>
      <c r="L28" s="115">
        <v>1.1000000000000001</v>
      </c>
      <c r="M28" s="115">
        <v>1.52</v>
      </c>
      <c r="N28" s="115">
        <v>1.46</v>
      </c>
      <c r="O28" s="115">
        <v>1.4</v>
      </c>
      <c r="P28" s="115">
        <v>1.33</v>
      </c>
      <c r="Q28" s="115">
        <v>1.1000000000000001</v>
      </c>
      <c r="R28" s="116">
        <v>1.39</v>
      </c>
      <c r="S28" s="153">
        <v>0.97537007227272221</v>
      </c>
      <c r="T28" s="153">
        <v>0.92929781350579488</v>
      </c>
      <c r="U28" s="153">
        <v>0.85226392289335851</v>
      </c>
      <c r="V28" s="235"/>
      <c r="W28" s="114" t="s">
        <v>82</v>
      </c>
      <c r="X28" s="211">
        <v>0.69248859020477205</v>
      </c>
      <c r="Y28" s="211">
        <v>0.62419967045929159</v>
      </c>
      <c r="Z28" s="211">
        <v>0.54146039603960405</v>
      </c>
      <c r="AA28" s="211">
        <v>0.50344545483150316</v>
      </c>
      <c r="AB28" s="211">
        <v>0.43413223101497284</v>
      </c>
      <c r="AC28" s="211">
        <v>0.45</v>
      </c>
      <c r="AD28" s="211">
        <v>0.34</v>
      </c>
      <c r="AE28" s="211">
        <v>0.3</v>
      </c>
      <c r="AF28" s="211">
        <v>0.37</v>
      </c>
      <c r="AG28" s="158">
        <v>0.39</v>
      </c>
      <c r="AH28" s="158">
        <v>0.54</v>
      </c>
      <c r="AI28" s="158">
        <v>0.56999999999999995</v>
      </c>
      <c r="AJ28" s="158">
        <v>0.6</v>
      </c>
      <c r="AK28" s="158">
        <v>0.45</v>
      </c>
      <c r="AL28" s="158">
        <v>0.44</v>
      </c>
      <c r="AM28" s="158">
        <v>0.51</v>
      </c>
      <c r="AN28" s="153">
        <v>0.33</v>
      </c>
      <c r="AO28" s="153">
        <v>0.46935101222146036</v>
      </c>
      <c r="AP28" s="153">
        <v>0.58931080856465046</v>
      </c>
      <c r="AQ28" s="153">
        <v>0.48811479220255988</v>
      </c>
      <c r="AR28" s="235"/>
    </row>
    <row r="29" spans="1:44" ht="15.75" thickBot="1" x14ac:dyDescent="0.25">
      <c r="A29" s="111" t="s">
        <v>83</v>
      </c>
      <c r="B29" s="203">
        <v>1.2956713197025209</v>
      </c>
      <c r="C29" s="203">
        <v>1.420534764004431</v>
      </c>
      <c r="D29" s="203">
        <v>1.3750756724033555</v>
      </c>
      <c r="E29" s="203">
        <v>1.9452380745616702</v>
      </c>
      <c r="F29" s="203">
        <v>1.9461792961907964</v>
      </c>
      <c r="G29" s="203">
        <v>1.88</v>
      </c>
      <c r="H29" s="203">
        <v>1.7</v>
      </c>
      <c r="I29" s="203">
        <v>1.42</v>
      </c>
      <c r="J29" s="203">
        <v>1.1599999999999999</v>
      </c>
      <c r="K29" s="112">
        <v>1.1000000000000001</v>
      </c>
      <c r="L29" s="112">
        <v>0.93</v>
      </c>
      <c r="M29" s="112">
        <v>1.53</v>
      </c>
      <c r="N29" s="112">
        <v>1.6</v>
      </c>
      <c r="O29" s="112">
        <v>1.5</v>
      </c>
      <c r="P29" s="112">
        <v>1.41</v>
      </c>
      <c r="Q29" s="112">
        <v>1.2</v>
      </c>
      <c r="R29" s="113">
        <v>1.33</v>
      </c>
      <c r="S29" s="152">
        <v>0.9042545175048603</v>
      </c>
      <c r="T29" s="152">
        <v>0.9892451298701298</v>
      </c>
      <c r="U29" s="152">
        <v>1.0918847662101614</v>
      </c>
      <c r="V29" s="235"/>
      <c r="W29" s="111" t="s">
        <v>83</v>
      </c>
      <c r="X29" s="207">
        <v>1.273784979842681</v>
      </c>
      <c r="Y29" s="207">
        <v>1.3597167618758008</v>
      </c>
      <c r="Z29" s="207">
        <v>1.2150825910230909</v>
      </c>
      <c r="AA29" s="207">
        <v>1.3373511762611481</v>
      </c>
      <c r="AB29" s="207">
        <v>1.2163620601192477</v>
      </c>
      <c r="AC29" s="207">
        <v>1.03</v>
      </c>
      <c r="AD29" s="207">
        <v>0.94</v>
      </c>
      <c r="AE29" s="207">
        <v>0.98</v>
      </c>
      <c r="AF29" s="207">
        <v>1.1200000000000001</v>
      </c>
      <c r="AG29" s="157">
        <v>1.26</v>
      </c>
      <c r="AH29" s="157">
        <v>1.58</v>
      </c>
      <c r="AI29" s="157">
        <v>1.48</v>
      </c>
      <c r="AJ29" s="157">
        <v>1.67</v>
      </c>
      <c r="AK29" s="157">
        <v>1.27</v>
      </c>
      <c r="AL29" s="157">
        <v>1.34</v>
      </c>
      <c r="AM29" s="157">
        <v>1.27</v>
      </c>
      <c r="AN29" s="152">
        <v>0.7</v>
      </c>
      <c r="AO29" s="152">
        <v>1.121275601706027</v>
      </c>
      <c r="AP29" s="152">
        <v>1.1224127435064934</v>
      </c>
      <c r="AQ29" s="152">
        <v>1.3049354522999488</v>
      </c>
      <c r="AR29" s="235"/>
    </row>
    <row r="30" spans="1:44" ht="15.75" thickBot="1" x14ac:dyDescent="0.25">
      <c r="A30" s="114" t="s">
        <v>84</v>
      </c>
      <c r="B30" s="204">
        <v>1.1421941820045958</v>
      </c>
      <c r="C30" s="204">
        <v>1.2153035475731035</v>
      </c>
      <c r="D30" s="204">
        <v>1.2736087994789784</v>
      </c>
      <c r="E30" s="204">
        <v>1.6410277061855669</v>
      </c>
      <c r="F30" s="204">
        <v>1.5504012544155603</v>
      </c>
      <c r="G30" s="204">
        <v>1.31</v>
      </c>
      <c r="H30" s="204">
        <v>1.31</v>
      </c>
      <c r="I30" s="204">
        <v>1.1399999999999999</v>
      </c>
      <c r="J30" s="204">
        <v>0.94</v>
      </c>
      <c r="K30" s="115">
        <v>0.92</v>
      </c>
      <c r="L30" s="115">
        <v>0.86</v>
      </c>
      <c r="M30" s="115">
        <v>1.36</v>
      </c>
      <c r="N30" s="115">
        <v>1.25</v>
      </c>
      <c r="O30" s="115">
        <v>1.42</v>
      </c>
      <c r="P30" s="115">
        <v>1.26</v>
      </c>
      <c r="Q30" s="115">
        <v>1.1599999999999999</v>
      </c>
      <c r="R30" s="116">
        <v>1.24</v>
      </c>
      <c r="S30" s="153">
        <v>0.9673444080546858</v>
      </c>
      <c r="T30" s="153">
        <v>0.90251050086709217</v>
      </c>
      <c r="U30" s="153">
        <v>0.90249798549556814</v>
      </c>
      <c r="V30" s="235"/>
      <c r="W30" s="114" t="s">
        <v>84</v>
      </c>
      <c r="X30" s="208">
        <v>0.67452412323106048</v>
      </c>
      <c r="Y30" s="208">
        <v>1.025122458067389</v>
      </c>
      <c r="Z30" s="208">
        <v>0.96967942687604025</v>
      </c>
      <c r="AA30" s="208">
        <v>1.0822728737113403</v>
      </c>
      <c r="AB30" s="208">
        <v>1.1011372545565059</v>
      </c>
      <c r="AC30" s="208">
        <v>0.96</v>
      </c>
      <c r="AD30" s="208">
        <v>1.1000000000000001</v>
      </c>
      <c r="AE30" s="208">
        <v>1.2</v>
      </c>
      <c r="AF30" s="208">
        <v>1.26</v>
      </c>
      <c r="AG30" s="158">
        <v>1.92</v>
      </c>
      <c r="AH30" s="158">
        <v>2.39</v>
      </c>
      <c r="AI30" s="158">
        <v>2.39</v>
      </c>
      <c r="AJ30" s="158">
        <v>2.16</v>
      </c>
      <c r="AK30" s="158">
        <v>2.04</v>
      </c>
      <c r="AL30" s="158">
        <v>1.8</v>
      </c>
      <c r="AM30" s="158">
        <v>1.86</v>
      </c>
      <c r="AN30" s="153">
        <v>1.31</v>
      </c>
      <c r="AO30" s="153">
        <v>1.708289061032743</v>
      </c>
      <c r="AP30" s="153">
        <v>2.0096600106517228</v>
      </c>
      <c r="AQ30" s="153">
        <v>2.2078968573730862</v>
      </c>
      <c r="AR30" s="235"/>
    </row>
    <row r="31" spans="1:44" ht="15.75" thickBot="1" x14ac:dyDescent="0.25">
      <c r="A31" s="111" t="s">
        <v>85</v>
      </c>
      <c r="B31" s="203">
        <v>0.98342921768205738</v>
      </c>
      <c r="C31" s="203">
        <v>1.146386933414953</v>
      </c>
      <c r="D31" s="203">
        <v>0.97322789104296659</v>
      </c>
      <c r="E31" s="203">
        <v>1.3305037221116525</v>
      </c>
      <c r="F31" s="203">
        <v>1.4736764543344509</v>
      </c>
      <c r="G31" s="203">
        <v>1.04</v>
      </c>
      <c r="H31" s="203">
        <v>0.96</v>
      </c>
      <c r="I31" s="203">
        <v>0.89</v>
      </c>
      <c r="J31" s="203">
        <v>0.77</v>
      </c>
      <c r="K31" s="112">
        <v>0.67</v>
      </c>
      <c r="L31" s="112">
        <v>0.67</v>
      </c>
      <c r="M31" s="112">
        <v>0.96</v>
      </c>
      <c r="N31" s="112">
        <v>1.03</v>
      </c>
      <c r="O31" s="112">
        <v>0.96</v>
      </c>
      <c r="P31" s="112">
        <v>1.06</v>
      </c>
      <c r="Q31" s="112">
        <v>0.97</v>
      </c>
      <c r="R31" s="113">
        <v>0.87</v>
      </c>
      <c r="S31" s="152">
        <v>0.82165912678296427</v>
      </c>
      <c r="T31" s="152">
        <v>0.57733639305449758</v>
      </c>
      <c r="U31" s="152">
        <v>0.87895899828136514</v>
      </c>
      <c r="V31" s="235"/>
      <c r="W31" s="111" t="s">
        <v>85</v>
      </c>
      <c r="X31" s="207">
        <v>0.55181306103270999</v>
      </c>
      <c r="Y31" s="207">
        <v>0.64553827318511925</v>
      </c>
      <c r="Z31" s="207">
        <v>0.44490417876249905</v>
      </c>
      <c r="AA31" s="207">
        <v>0.50581133237302478</v>
      </c>
      <c r="AB31" s="207">
        <v>0.52104988921110951</v>
      </c>
      <c r="AC31" s="207">
        <v>0.66</v>
      </c>
      <c r="AD31" s="207">
        <v>0.56999999999999995</v>
      </c>
      <c r="AE31" s="207">
        <v>0.8</v>
      </c>
      <c r="AF31" s="207">
        <v>0.92</v>
      </c>
      <c r="AG31" s="157">
        <v>1.41</v>
      </c>
      <c r="AH31" s="157">
        <v>1.75</v>
      </c>
      <c r="AI31" s="157">
        <v>1.99</v>
      </c>
      <c r="AJ31" s="157">
        <v>2</v>
      </c>
      <c r="AK31" s="157">
        <v>1.93</v>
      </c>
      <c r="AL31" s="157">
        <v>1.92</v>
      </c>
      <c r="AM31" s="157">
        <v>1.92</v>
      </c>
      <c r="AN31" s="152">
        <v>1.47</v>
      </c>
      <c r="AO31" s="152">
        <v>1.9268146774267174</v>
      </c>
      <c r="AP31" s="152">
        <v>2.2123142456542095</v>
      </c>
      <c r="AQ31" s="152">
        <v>2.1458384483181931</v>
      </c>
      <c r="AR31" s="235"/>
    </row>
    <row r="32" spans="1:44" ht="15.75" thickBot="1" x14ac:dyDescent="0.25">
      <c r="A32" s="114" t="s">
        <v>86</v>
      </c>
      <c r="B32" s="204">
        <v>0.73359381229567022</v>
      </c>
      <c r="C32" s="204">
        <v>0.69877530433503388</v>
      </c>
      <c r="D32" s="204">
        <v>0.61012812690665041</v>
      </c>
      <c r="E32" s="204">
        <v>0.81286409537605386</v>
      </c>
      <c r="F32" s="204">
        <v>0.9847259269679639</v>
      </c>
      <c r="G32" s="204">
        <v>0.73</v>
      </c>
      <c r="H32" s="204">
        <v>0.62</v>
      </c>
      <c r="I32" s="204">
        <v>0.69</v>
      </c>
      <c r="J32" s="204">
        <v>0.64</v>
      </c>
      <c r="K32" s="115">
        <v>0.46</v>
      </c>
      <c r="L32" s="115">
        <v>0.41</v>
      </c>
      <c r="M32" s="115">
        <v>0.77</v>
      </c>
      <c r="N32" s="115">
        <v>0.71</v>
      </c>
      <c r="O32" s="115">
        <v>0.86</v>
      </c>
      <c r="P32" s="115">
        <v>0.78</v>
      </c>
      <c r="Q32" s="115">
        <v>0.72</v>
      </c>
      <c r="R32" s="116">
        <v>0.85</v>
      </c>
      <c r="S32" s="153">
        <v>0.67073240763072972</v>
      </c>
      <c r="T32" s="153">
        <v>0.58541208829501057</v>
      </c>
      <c r="U32" s="153">
        <v>0.72997513375028256</v>
      </c>
      <c r="V32" s="235"/>
      <c r="W32" s="114" t="s">
        <v>86</v>
      </c>
      <c r="X32" s="208">
        <v>0.32958562581399675</v>
      </c>
      <c r="Y32" s="208">
        <v>0.35201462699584413</v>
      </c>
      <c r="Z32" s="208">
        <v>0.28681236734928012</v>
      </c>
      <c r="AA32" s="208">
        <v>0.28137603301478786</v>
      </c>
      <c r="AB32" s="208">
        <v>0.1839597885544548</v>
      </c>
      <c r="AC32" s="208">
        <v>0.31</v>
      </c>
      <c r="AD32" s="208">
        <v>0.4</v>
      </c>
      <c r="AE32" s="208">
        <v>0.42</v>
      </c>
      <c r="AF32" s="208">
        <v>0.41</v>
      </c>
      <c r="AG32" s="158">
        <v>0.67</v>
      </c>
      <c r="AH32" s="158">
        <v>1</v>
      </c>
      <c r="AI32" s="158">
        <v>1.1000000000000001</v>
      </c>
      <c r="AJ32" s="158">
        <v>1.01</v>
      </c>
      <c r="AK32" s="158">
        <v>1.0900000000000001</v>
      </c>
      <c r="AL32" s="158">
        <v>1.1200000000000001</v>
      </c>
      <c r="AM32" s="158">
        <v>1.23</v>
      </c>
      <c r="AN32" s="153">
        <v>0.86</v>
      </c>
      <c r="AO32" s="153">
        <v>1.2955242393963409</v>
      </c>
      <c r="AP32" s="153">
        <v>1.8212820524733662</v>
      </c>
      <c r="AQ32" s="153">
        <v>1.869678245799111</v>
      </c>
      <c r="AR32" s="235"/>
    </row>
    <row r="33" spans="1:44" ht="15.75" thickBot="1" x14ac:dyDescent="0.25">
      <c r="A33" s="111" t="s">
        <v>87</v>
      </c>
      <c r="B33" s="203">
        <v>0.46926809647326978</v>
      </c>
      <c r="C33" s="203">
        <v>0.60043392703970933</v>
      </c>
      <c r="D33" s="203">
        <v>0.55774100087362966</v>
      </c>
      <c r="E33" s="203">
        <v>0.72115849999032</v>
      </c>
      <c r="F33" s="203">
        <v>0.78005570330659846</v>
      </c>
      <c r="G33" s="203">
        <v>0.59</v>
      </c>
      <c r="H33" s="203">
        <v>0.57999999999999996</v>
      </c>
      <c r="I33" s="203">
        <v>0.36</v>
      </c>
      <c r="J33" s="203">
        <v>0.38</v>
      </c>
      <c r="K33" s="112">
        <v>0.35</v>
      </c>
      <c r="L33" s="112">
        <v>0.33</v>
      </c>
      <c r="M33" s="112">
        <v>0.55000000000000004</v>
      </c>
      <c r="N33" s="112">
        <v>0.53</v>
      </c>
      <c r="O33" s="112">
        <v>0.46</v>
      </c>
      <c r="P33" s="112">
        <v>0.69</v>
      </c>
      <c r="Q33" s="112">
        <v>0.65</v>
      </c>
      <c r="R33" s="113">
        <v>0.62</v>
      </c>
      <c r="S33" s="152">
        <v>0.58959272191279344</v>
      </c>
      <c r="T33" s="152">
        <v>0.50870210310637998</v>
      </c>
      <c r="U33" s="152">
        <v>0.74165407399853533</v>
      </c>
      <c r="V33" s="235"/>
      <c r="W33" s="111" t="s">
        <v>87</v>
      </c>
      <c r="X33" s="207">
        <v>0.18564452168173309</v>
      </c>
      <c r="Y33" s="207">
        <v>0.29264846864120292</v>
      </c>
      <c r="Z33" s="207">
        <v>0.18755892064776927</v>
      </c>
      <c r="AA33" s="207">
        <v>0.17423963758155381</v>
      </c>
      <c r="AB33" s="207">
        <v>0.21464620023872846</v>
      </c>
      <c r="AC33" s="207">
        <v>0.2</v>
      </c>
      <c r="AD33" s="207">
        <v>0.28000000000000003</v>
      </c>
      <c r="AE33" s="207">
        <v>0.27</v>
      </c>
      <c r="AF33" s="207">
        <v>0.3</v>
      </c>
      <c r="AG33" s="157">
        <v>0.4</v>
      </c>
      <c r="AH33" s="157">
        <v>0.56999999999999995</v>
      </c>
      <c r="AI33" s="157">
        <v>0.59</v>
      </c>
      <c r="AJ33" s="157">
        <v>0.62</v>
      </c>
      <c r="AK33" s="157">
        <v>0.66</v>
      </c>
      <c r="AL33" s="157">
        <v>0.5</v>
      </c>
      <c r="AM33" s="157">
        <v>0.69</v>
      </c>
      <c r="AN33" s="152">
        <v>0.46</v>
      </c>
      <c r="AO33" s="152">
        <v>0.82639635612366946</v>
      </c>
      <c r="AP33" s="152">
        <v>1.1304491180141778</v>
      </c>
      <c r="AQ33" s="152">
        <v>1.1773758424726748</v>
      </c>
      <c r="AR33" s="235"/>
    </row>
    <row r="34" spans="1:44" ht="15.75" thickBot="1" x14ac:dyDescent="0.25">
      <c r="A34" s="114" t="s">
        <v>88</v>
      </c>
      <c r="B34" s="204">
        <v>0.43016781378083674</v>
      </c>
      <c r="C34" s="204">
        <v>0.41222114451988362</v>
      </c>
      <c r="D34" s="204">
        <v>0.47141552332033665</v>
      </c>
      <c r="E34" s="204">
        <v>0.66214867244207454</v>
      </c>
      <c r="F34" s="204">
        <v>0.5093230369234949</v>
      </c>
      <c r="G34" s="204">
        <v>0.41</v>
      </c>
      <c r="H34" s="204">
        <v>0.26</v>
      </c>
      <c r="I34" s="204">
        <v>0.32</v>
      </c>
      <c r="J34" s="204">
        <v>0.28000000000000003</v>
      </c>
      <c r="K34" s="115">
        <v>0.26</v>
      </c>
      <c r="L34" s="115">
        <v>0.26</v>
      </c>
      <c r="M34" s="115">
        <v>0.38</v>
      </c>
      <c r="N34" s="115">
        <v>0.42</v>
      </c>
      <c r="O34" s="115">
        <v>0.4</v>
      </c>
      <c r="P34" s="115">
        <v>0.42</v>
      </c>
      <c r="Q34" s="115">
        <v>0.34</v>
      </c>
      <c r="R34" s="116">
        <v>0.47</v>
      </c>
      <c r="S34" s="153">
        <v>0.42132115926805552</v>
      </c>
      <c r="T34" s="153">
        <v>0.47150652013986133</v>
      </c>
      <c r="U34" s="153">
        <v>0.46110269415717015</v>
      </c>
      <c r="V34" s="235"/>
      <c r="W34" s="114" t="s">
        <v>88</v>
      </c>
      <c r="X34" s="208">
        <v>0.13533369422318459</v>
      </c>
      <c r="Y34" s="208">
        <v>0.16973811833171679</v>
      </c>
      <c r="Z34" s="208">
        <v>0.17187024287720609</v>
      </c>
      <c r="AA34" s="208">
        <v>0.15048833464592604</v>
      </c>
      <c r="AB34" s="208">
        <v>0.14552086769242711</v>
      </c>
      <c r="AC34" s="208">
        <v>0.15</v>
      </c>
      <c r="AD34" s="208">
        <v>0.14000000000000001</v>
      </c>
      <c r="AE34" s="208">
        <v>0.15</v>
      </c>
      <c r="AF34" s="208">
        <v>0.13</v>
      </c>
      <c r="AG34" s="158">
        <v>0.27</v>
      </c>
      <c r="AH34" s="158">
        <v>0.38</v>
      </c>
      <c r="AI34" s="158">
        <v>0.41</v>
      </c>
      <c r="AJ34" s="158">
        <v>0.43</v>
      </c>
      <c r="AK34" s="158">
        <v>0.42</v>
      </c>
      <c r="AL34" s="158">
        <v>0.41</v>
      </c>
      <c r="AM34" s="158">
        <v>0.34</v>
      </c>
      <c r="AN34" s="153">
        <v>0.36</v>
      </c>
      <c r="AO34" s="153">
        <v>0.44440725018685301</v>
      </c>
      <c r="AP34" s="153">
        <v>0.64193056356390765</v>
      </c>
      <c r="AQ34" s="153">
        <v>0.62029290999714559</v>
      </c>
      <c r="AR34" s="235"/>
    </row>
    <row r="35" spans="1:44" ht="15.75" thickBot="1" x14ac:dyDescent="0.25">
      <c r="A35" s="111" t="s">
        <v>89</v>
      </c>
      <c r="B35" s="203">
        <v>0.45168593134373841</v>
      </c>
      <c r="C35" s="203">
        <v>0.53669816437808671</v>
      </c>
      <c r="D35" s="203">
        <v>0.53422046307201054</v>
      </c>
      <c r="E35" s="203">
        <v>0.58129878757681452</v>
      </c>
      <c r="F35" s="203">
        <v>0.50071945479557478</v>
      </c>
      <c r="G35" s="203">
        <v>0.41</v>
      </c>
      <c r="H35" s="203">
        <v>0.39</v>
      </c>
      <c r="I35" s="203">
        <v>0.24</v>
      </c>
      <c r="J35" s="203">
        <v>0.24</v>
      </c>
      <c r="K35" s="112">
        <v>0.24</v>
      </c>
      <c r="L35" s="112">
        <v>0.19</v>
      </c>
      <c r="M35" s="112">
        <v>0.31</v>
      </c>
      <c r="N35" s="112">
        <v>0.28000000000000003</v>
      </c>
      <c r="O35" s="112">
        <v>0.33</v>
      </c>
      <c r="P35" s="112">
        <v>0.35</v>
      </c>
      <c r="Q35" s="112">
        <v>0.28000000000000003</v>
      </c>
      <c r="R35" s="113">
        <v>0.33</v>
      </c>
      <c r="S35" s="152">
        <v>0.33641808495383907</v>
      </c>
      <c r="T35" s="152">
        <v>0.279484183990028</v>
      </c>
      <c r="U35" s="152">
        <v>0.31307634508982446</v>
      </c>
      <c r="V35" s="235"/>
      <c r="W35" s="111" t="s">
        <v>89</v>
      </c>
      <c r="X35" s="207">
        <v>8.7071986765058021E-2</v>
      </c>
      <c r="Y35" s="207">
        <v>0.11990065374404064</v>
      </c>
      <c r="Z35" s="207">
        <v>0.16997923825018516</v>
      </c>
      <c r="AA35" s="207">
        <v>0.1277579752916076</v>
      </c>
      <c r="AB35" s="207">
        <v>0.10541462206222625</v>
      </c>
      <c r="AC35" s="207">
        <v>0.1</v>
      </c>
      <c r="AD35" s="207">
        <v>0.1</v>
      </c>
      <c r="AE35" s="207">
        <v>0.18</v>
      </c>
      <c r="AF35" s="207">
        <v>0.09</v>
      </c>
      <c r="AG35" s="157">
        <v>0.17</v>
      </c>
      <c r="AH35" s="157">
        <v>0.3</v>
      </c>
      <c r="AI35" s="157">
        <v>0.31</v>
      </c>
      <c r="AJ35" s="157">
        <v>0.27</v>
      </c>
      <c r="AK35" s="157">
        <v>0.33</v>
      </c>
      <c r="AL35" s="157">
        <v>0.25</v>
      </c>
      <c r="AM35" s="157">
        <v>0.31</v>
      </c>
      <c r="AN35" s="152">
        <v>0.21</v>
      </c>
      <c r="AO35" s="152">
        <v>0.29229768036972897</v>
      </c>
      <c r="AP35" s="152">
        <v>0.43040564334464315</v>
      </c>
      <c r="AQ35" s="152">
        <v>0.45538377467610824</v>
      </c>
      <c r="AR35" s="235"/>
    </row>
    <row r="36" spans="1:44" ht="15.75" thickBot="1" x14ac:dyDescent="0.25">
      <c r="A36" s="114" t="s">
        <v>90</v>
      </c>
      <c r="B36" s="204">
        <v>0.40717796585521915</v>
      </c>
      <c r="C36" s="204">
        <v>0.38225153650127419</v>
      </c>
      <c r="D36" s="204">
        <v>0.3713527851458886</v>
      </c>
      <c r="E36" s="204">
        <v>0.60749603974100674</v>
      </c>
      <c r="F36" s="204">
        <v>0.40876559717882455</v>
      </c>
      <c r="G36" s="204">
        <v>0.37</v>
      </c>
      <c r="H36" s="204">
        <v>0.27</v>
      </c>
      <c r="I36" s="204">
        <v>0.28000000000000003</v>
      </c>
      <c r="J36" s="204">
        <v>0.21</v>
      </c>
      <c r="K36" s="115">
        <v>0.25</v>
      </c>
      <c r="L36" s="115">
        <v>0.25</v>
      </c>
      <c r="M36" s="115">
        <v>0.24</v>
      </c>
      <c r="N36" s="115">
        <v>0.28000000000000003</v>
      </c>
      <c r="O36" s="115">
        <v>0.4</v>
      </c>
      <c r="P36" s="115">
        <v>0.32</v>
      </c>
      <c r="Q36" s="115">
        <v>0.31</v>
      </c>
      <c r="R36" s="116">
        <v>0.37</v>
      </c>
      <c r="S36" s="153">
        <v>0.27621391955675795</v>
      </c>
      <c r="T36" s="153">
        <v>0.29937380978120764</v>
      </c>
      <c r="U36" s="153">
        <v>0.29264119937870026</v>
      </c>
      <c r="V36" s="235"/>
      <c r="W36" s="114" t="s">
        <v>90</v>
      </c>
      <c r="X36" s="208">
        <v>7.9981386150132325E-2</v>
      </c>
      <c r="Y36" s="208">
        <v>0.23984410133413281</v>
      </c>
      <c r="Z36" s="208">
        <v>6.8207654414550969E-2</v>
      </c>
      <c r="AA36" s="208">
        <v>0.11534734931791267</v>
      </c>
      <c r="AB36" s="208">
        <v>6.2354074145922388E-2</v>
      </c>
      <c r="AC36" s="208">
        <v>0.09</v>
      </c>
      <c r="AD36" s="208">
        <v>0.18</v>
      </c>
      <c r="AE36" s="208">
        <v>0.11</v>
      </c>
      <c r="AF36" s="208">
        <v>0.16</v>
      </c>
      <c r="AG36" s="158">
        <v>0.14000000000000001</v>
      </c>
      <c r="AH36" s="158">
        <v>0.22</v>
      </c>
      <c r="AI36" s="158">
        <v>0.25</v>
      </c>
      <c r="AJ36" s="158">
        <v>0.23</v>
      </c>
      <c r="AK36" s="158">
        <v>0.27</v>
      </c>
      <c r="AL36" s="158">
        <v>0.21</v>
      </c>
      <c r="AM36" s="158">
        <v>0.2</v>
      </c>
      <c r="AN36" s="153">
        <v>0.18</v>
      </c>
      <c r="AO36" s="153">
        <v>0.29246179717774368</v>
      </c>
      <c r="AP36" s="153">
        <v>0.3714452825063132</v>
      </c>
      <c r="AQ36" s="153">
        <v>0.40519550683204647</v>
      </c>
      <c r="AR36" s="235"/>
    </row>
    <row r="37" spans="1:44" ht="15.75" thickBot="1" x14ac:dyDescent="0.25">
      <c r="A37" s="111" t="s">
        <v>91</v>
      </c>
      <c r="B37" s="203">
        <v>0.31364171943476676</v>
      </c>
      <c r="C37" s="203">
        <v>0.30355594102341715</v>
      </c>
      <c r="D37" s="203">
        <v>0.33586409877939916</v>
      </c>
      <c r="E37" s="203">
        <v>0.30410088994231027</v>
      </c>
      <c r="F37" s="203">
        <v>0.29928918817807709</v>
      </c>
      <c r="G37" s="203">
        <v>0.28000000000000003</v>
      </c>
      <c r="H37" s="203">
        <v>0.13</v>
      </c>
      <c r="I37" s="203">
        <v>0.2</v>
      </c>
      <c r="J37" s="203">
        <v>0.22</v>
      </c>
      <c r="K37" s="112">
        <v>0.18</v>
      </c>
      <c r="L37" s="112">
        <v>0.16</v>
      </c>
      <c r="M37" s="112">
        <v>0.21</v>
      </c>
      <c r="N37" s="112">
        <v>0.27</v>
      </c>
      <c r="O37" s="112">
        <v>0.18</v>
      </c>
      <c r="P37" s="112">
        <v>0.2</v>
      </c>
      <c r="Q37" s="112">
        <v>0.21</v>
      </c>
      <c r="R37" s="113">
        <v>0.28999999999999998</v>
      </c>
      <c r="S37" s="152">
        <v>0.24266282001159389</v>
      </c>
      <c r="T37" s="152">
        <v>0.18850801293703562</v>
      </c>
      <c r="U37" s="152">
        <v>0.2539469845146371</v>
      </c>
      <c r="V37" s="235"/>
      <c r="W37" s="111" t="s">
        <v>91</v>
      </c>
      <c r="X37" s="207">
        <v>5.9337622595766686E-2</v>
      </c>
      <c r="Y37" s="207">
        <v>1.7346053772766695E-2</v>
      </c>
      <c r="Z37" s="207">
        <v>7.0708231321978773E-2</v>
      </c>
      <c r="AA37" s="207">
        <v>7.1553150574661245E-2</v>
      </c>
      <c r="AB37" s="207">
        <v>4.15679428025107E-2</v>
      </c>
      <c r="AC37" s="207">
        <v>0.06</v>
      </c>
      <c r="AD37" s="207">
        <v>0.1</v>
      </c>
      <c r="AE37" s="207">
        <v>0.06</v>
      </c>
      <c r="AF37" s="207">
        <v>0.05</v>
      </c>
      <c r="AG37" s="157">
        <v>0.1</v>
      </c>
      <c r="AH37" s="157">
        <v>0.17</v>
      </c>
      <c r="AI37" s="157">
        <v>0.19</v>
      </c>
      <c r="AJ37" s="157">
        <v>0.17</v>
      </c>
      <c r="AK37" s="157">
        <v>0.15</v>
      </c>
      <c r="AL37" s="157">
        <v>0.11</v>
      </c>
      <c r="AM37" s="157">
        <v>0.12</v>
      </c>
      <c r="AN37" s="152">
        <v>0.12</v>
      </c>
      <c r="AO37" s="152">
        <v>0.15638270622969383</v>
      </c>
      <c r="AP37" s="152">
        <v>0.2208236722976703</v>
      </c>
      <c r="AQ37" s="152">
        <v>0.23233447519424244</v>
      </c>
      <c r="AR37" s="235"/>
    </row>
    <row r="38" spans="1:44" ht="15.75" thickBot="1" x14ac:dyDescent="0.25">
      <c r="A38" s="114" t="s">
        <v>92</v>
      </c>
      <c r="B38" s="204">
        <v>0.27574525078045753</v>
      </c>
      <c r="C38" s="204">
        <v>0.23221836266702789</v>
      </c>
      <c r="D38" s="204">
        <v>0.27626151486572742</v>
      </c>
      <c r="E38" s="204">
        <v>0.29147391778555043</v>
      </c>
      <c r="F38" s="204">
        <v>0.31809461326653349</v>
      </c>
      <c r="G38" s="204">
        <v>0.21</v>
      </c>
      <c r="H38" s="204">
        <v>0.2</v>
      </c>
      <c r="I38" s="204">
        <v>0.21</v>
      </c>
      <c r="J38" s="204">
        <v>0.09</v>
      </c>
      <c r="K38" s="115">
        <v>0.14000000000000001</v>
      </c>
      <c r="L38" s="115">
        <v>0.1</v>
      </c>
      <c r="M38" s="115">
        <v>0.15</v>
      </c>
      <c r="N38" s="115">
        <v>0.22</v>
      </c>
      <c r="O38" s="115">
        <v>0.15</v>
      </c>
      <c r="P38" s="115">
        <v>0.22</v>
      </c>
      <c r="Q38" s="115">
        <v>0.14000000000000001</v>
      </c>
      <c r="R38" s="116">
        <v>0.17</v>
      </c>
      <c r="S38" s="153">
        <v>0.14162634249970496</v>
      </c>
      <c r="T38" s="153">
        <v>0.18048970725214089</v>
      </c>
      <c r="U38" s="153">
        <v>0.13089861901956934</v>
      </c>
      <c r="V38" s="235"/>
      <c r="W38" s="114" t="s">
        <v>92</v>
      </c>
      <c r="X38" s="208">
        <v>7.878435736584502E-2</v>
      </c>
      <c r="Y38" s="208">
        <v>8.7081886000135458E-2</v>
      </c>
      <c r="Z38" s="208">
        <v>3.8105036533203775E-2</v>
      </c>
      <c r="AA38" s="208">
        <v>2.8207153334085522E-2</v>
      </c>
      <c r="AB38" s="208">
        <v>7.9523653316633372E-2</v>
      </c>
      <c r="AC38" s="208">
        <v>0.02</v>
      </c>
      <c r="AD38" s="208">
        <v>0.06</v>
      </c>
      <c r="AE38" s="208">
        <v>0.09</v>
      </c>
      <c r="AF38" s="208">
        <v>0.03</v>
      </c>
      <c r="AG38" s="158">
        <v>0.09</v>
      </c>
      <c r="AH38" s="158">
        <v>0.15</v>
      </c>
      <c r="AI38" s="158">
        <v>0.1</v>
      </c>
      <c r="AJ38" s="158">
        <v>0.11</v>
      </c>
      <c r="AK38" s="158">
        <v>0.13</v>
      </c>
      <c r="AL38" s="158">
        <v>0.1</v>
      </c>
      <c r="AM38" s="158">
        <v>0.14000000000000001</v>
      </c>
      <c r="AN38" s="153">
        <v>0.08</v>
      </c>
      <c r="AO38" s="153">
        <v>0.10790578476167996</v>
      </c>
      <c r="AP38" s="153">
        <v>0.14825940238568716</v>
      </c>
      <c r="AQ38" s="153">
        <v>0.10596554873012756</v>
      </c>
      <c r="AR38" s="235"/>
    </row>
    <row r="39" spans="1:44" ht="15.75" thickBot="1" x14ac:dyDescent="0.25">
      <c r="A39" s="111" t="s">
        <v>93</v>
      </c>
      <c r="B39" s="203">
        <v>0.29338749717896639</v>
      </c>
      <c r="C39" s="203">
        <v>0.39851524605469907</v>
      </c>
      <c r="D39" s="203">
        <v>0.28727377190462511</v>
      </c>
      <c r="E39" s="203">
        <v>0.26621294720881511</v>
      </c>
      <c r="F39" s="203">
        <v>0.15740418020530003</v>
      </c>
      <c r="G39" s="203">
        <v>0.23</v>
      </c>
      <c r="H39" s="203">
        <v>0.11</v>
      </c>
      <c r="I39" s="203">
        <v>0.18</v>
      </c>
      <c r="J39" s="203">
        <v>0.1</v>
      </c>
      <c r="K39" s="112">
        <v>0.19</v>
      </c>
      <c r="L39" s="112">
        <v>0.08</v>
      </c>
      <c r="M39" s="112">
        <v>7.0000000000000007E-2</v>
      </c>
      <c r="N39" s="112">
        <v>0.14000000000000001</v>
      </c>
      <c r="O39" s="112">
        <v>0.11</v>
      </c>
      <c r="P39" s="112">
        <v>0.1</v>
      </c>
      <c r="Q39" s="112">
        <v>0.08</v>
      </c>
      <c r="R39" s="113">
        <v>0.09</v>
      </c>
      <c r="S39" s="152">
        <v>8.9788100083802225E-2</v>
      </c>
      <c r="T39" s="152">
        <v>5.8290910504022068E-2</v>
      </c>
      <c r="U39" s="152">
        <v>0.16571228664543092</v>
      </c>
      <c r="V39" s="235"/>
      <c r="W39" s="111" t="s">
        <v>93</v>
      </c>
      <c r="X39" s="207">
        <v>7.8988941548183242E-2</v>
      </c>
      <c r="Y39" s="207">
        <v>5.6930749436385583E-2</v>
      </c>
      <c r="Z39" s="207">
        <v>4.5963803504740018E-2</v>
      </c>
      <c r="AA39" s="207">
        <v>6.9446855793603948E-2</v>
      </c>
      <c r="AB39" s="207">
        <v>4.4972622915800002E-2</v>
      </c>
      <c r="AC39" s="207">
        <v>0.03</v>
      </c>
      <c r="AD39" s="207">
        <v>0.05</v>
      </c>
      <c r="AE39" s="207">
        <v>0.09</v>
      </c>
      <c r="AF39" s="207">
        <v>0.08</v>
      </c>
      <c r="AG39" s="157">
        <v>0.05</v>
      </c>
      <c r="AH39" s="157">
        <v>0.13</v>
      </c>
      <c r="AI39" s="157">
        <v>0.04</v>
      </c>
      <c r="AJ39" s="157">
        <v>0.09</v>
      </c>
      <c r="AK39" s="157">
        <v>0.04</v>
      </c>
      <c r="AL39" s="157">
        <v>0.04</v>
      </c>
      <c r="AM39" s="157">
        <v>0.15</v>
      </c>
      <c r="AN39" s="152">
        <v>0.05</v>
      </c>
      <c r="AO39" s="152">
        <v>5.9858733389201481E-2</v>
      </c>
      <c r="AP39" s="152">
        <v>0.11658182100804414</v>
      </c>
      <c r="AQ39" s="152">
        <v>9.206238146968386E-2</v>
      </c>
      <c r="AR39" s="235"/>
    </row>
    <row r="40" spans="1:44" ht="15.75" thickBot="1" x14ac:dyDescent="0.25">
      <c r="A40" s="114" t="s">
        <v>94</v>
      </c>
      <c r="B40" s="204">
        <v>0.3281755082618184</v>
      </c>
      <c r="C40" s="204">
        <v>0.37585998398509635</v>
      </c>
      <c r="D40" s="204">
        <v>0.19788265558523796</v>
      </c>
      <c r="E40" s="204">
        <v>0.25414252312696961</v>
      </c>
      <c r="F40" s="204">
        <v>0.26325748227125395</v>
      </c>
      <c r="G40" s="204">
        <v>0.21</v>
      </c>
      <c r="H40" s="204">
        <v>0.27</v>
      </c>
      <c r="I40" s="204">
        <v>0.13</v>
      </c>
      <c r="J40" s="204">
        <v>0.14000000000000001</v>
      </c>
      <c r="K40" s="115">
        <v>0.18</v>
      </c>
      <c r="L40" s="115">
        <v>0.18</v>
      </c>
      <c r="M40" s="115">
        <v>0.09</v>
      </c>
      <c r="N40" s="115">
        <v>0.15</v>
      </c>
      <c r="O40" s="115">
        <v>0.11</v>
      </c>
      <c r="P40" s="115">
        <v>0.12</v>
      </c>
      <c r="Q40" s="115">
        <v>0.06</v>
      </c>
      <c r="R40" s="116">
        <v>0.12</v>
      </c>
      <c r="S40" s="153">
        <v>0.12860725487814462</v>
      </c>
      <c r="T40" s="153">
        <v>8.4067169668565186E-2</v>
      </c>
      <c r="U40" s="153">
        <v>8.1941466479111755E-2</v>
      </c>
      <c r="V40" s="235"/>
      <c r="W40" s="114" t="s">
        <v>94</v>
      </c>
      <c r="X40" s="208">
        <v>6.5635101652363678E-2</v>
      </c>
      <c r="Y40" s="208">
        <v>0.130733907473077</v>
      </c>
      <c r="Z40" s="208">
        <v>6.5960885195079311E-2</v>
      </c>
      <c r="AA40" s="208">
        <v>1.6942834875131308E-2</v>
      </c>
      <c r="AB40" s="208">
        <v>6.5814370567813488E-2</v>
      </c>
      <c r="AC40" s="208">
        <v>0.1</v>
      </c>
      <c r="AD40" s="208">
        <v>0.05</v>
      </c>
      <c r="AE40" s="208">
        <v>0.06</v>
      </c>
      <c r="AF40" s="208">
        <v>0.03</v>
      </c>
      <c r="AG40" s="158">
        <v>0.08</v>
      </c>
      <c r="AH40" s="158">
        <v>0.09</v>
      </c>
      <c r="AI40" s="158">
        <v>0.06</v>
      </c>
      <c r="AJ40" s="158">
        <v>0.08</v>
      </c>
      <c r="AK40" s="158">
        <v>0.08</v>
      </c>
      <c r="AL40" s="158">
        <v>0.02</v>
      </c>
      <c r="AM40" s="158">
        <v>0.1</v>
      </c>
      <c r="AN40" s="153">
        <v>0.03</v>
      </c>
      <c r="AO40" s="153">
        <v>0.15718664485106565</v>
      </c>
      <c r="AP40" s="153">
        <v>8.4067169668565186E-2</v>
      </c>
      <c r="AQ40" s="153">
        <v>5.4627644319407836E-2</v>
      </c>
      <c r="AR40" s="235"/>
    </row>
    <row r="41" spans="1:44" ht="15.75" thickBot="1" x14ac:dyDescent="0.25">
      <c r="A41" s="120" t="s">
        <v>95</v>
      </c>
      <c r="B41" s="203">
        <v>0.22705985865523801</v>
      </c>
      <c r="C41" s="203">
        <v>0.21946325558063706</v>
      </c>
      <c r="D41" s="203">
        <v>0.27378507871321012</v>
      </c>
      <c r="E41" s="203">
        <v>0.36840554081933391</v>
      </c>
      <c r="F41" s="203">
        <v>0.36467830164105236</v>
      </c>
      <c r="G41" s="203">
        <v>0.39</v>
      </c>
      <c r="H41" s="203">
        <v>0.42</v>
      </c>
      <c r="I41" s="203">
        <v>0.18</v>
      </c>
      <c r="J41" s="203">
        <v>0.11</v>
      </c>
      <c r="K41" s="121">
        <v>0.17</v>
      </c>
      <c r="L41" s="121">
        <v>0.14000000000000001</v>
      </c>
      <c r="M41" s="121">
        <v>0.17</v>
      </c>
      <c r="N41" s="121">
        <v>0.2</v>
      </c>
      <c r="O41" s="121">
        <v>0.2</v>
      </c>
      <c r="P41" s="121">
        <v>0.1</v>
      </c>
      <c r="Q41" s="121">
        <v>0.12</v>
      </c>
      <c r="R41" s="122">
        <v>0.1</v>
      </c>
      <c r="S41" s="155">
        <v>0.1404926021864161</v>
      </c>
      <c r="T41" s="155">
        <v>7.081588754437057E-2</v>
      </c>
      <c r="U41" s="155">
        <v>0.10419741937724676</v>
      </c>
      <c r="V41" s="235"/>
      <c r="W41" s="120" t="s">
        <v>95</v>
      </c>
      <c r="X41" s="213">
        <v>5.6764964663809502E-2</v>
      </c>
      <c r="Y41" s="213">
        <v>0.12540757461750687</v>
      </c>
      <c r="Z41" s="213">
        <v>0</v>
      </c>
      <c r="AA41" s="213">
        <v>0</v>
      </c>
      <c r="AB41" s="213">
        <v>5.2096900234436055E-2</v>
      </c>
      <c r="AC41" s="213">
        <v>0.1</v>
      </c>
      <c r="AD41" s="213">
        <v>0.02</v>
      </c>
      <c r="AE41" s="213">
        <v>0.02</v>
      </c>
      <c r="AF41" s="213">
        <v>0.04</v>
      </c>
      <c r="AG41" s="160">
        <v>0.13</v>
      </c>
      <c r="AH41" s="160">
        <v>0.04</v>
      </c>
      <c r="AI41" s="160">
        <v>0.06</v>
      </c>
      <c r="AJ41" s="160">
        <v>0.09</v>
      </c>
      <c r="AK41" s="160">
        <v>0.05</v>
      </c>
      <c r="AL41" s="160">
        <v>0.05</v>
      </c>
      <c r="AM41" s="160">
        <v>0.05</v>
      </c>
      <c r="AN41" s="155">
        <v>0.02</v>
      </c>
      <c r="AO41" s="155">
        <v>3.5123150546604025E-2</v>
      </c>
      <c r="AP41" s="155">
        <v>7.081588754437057E-2</v>
      </c>
      <c r="AQ41" s="155">
        <v>1.7366236562874459E-2</v>
      </c>
      <c r="AR41" s="235"/>
    </row>
    <row r="42" spans="1:44" x14ac:dyDescent="0.2">
      <c r="A42" s="367" t="s">
        <v>219</v>
      </c>
      <c r="B42" s="367"/>
      <c r="C42" s="367"/>
      <c r="D42" s="367"/>
      <c r="E42" s="367"/>
      <c r="F42" s="367"/>
      <c r="G42" s="367"/>
      <c r="H42" s="367"/>
      <c r="I42" s="367"/>
      <c r="J42" s="367"/>
      <c r="K42" s="367"/>
      <c r="L42" s="367"/>
      <c r="M42" s="367"/>
      <c r="N42" s="367"/>
      <c r="O42" s="367"/>
      <c r="P42" s="367"/>
      <c r="Q42" s="367"/>
      <c r="R42" s="367"/>
      <c r="S42" s="367"/>
      <c r="T42" s="367"/>
      <c r="W42" s="396"/>
      <c r="X42" s="395"/>
    </row>
  </sheetData>
  <mergeCells count="7">
    <mergeCell ref="A42:T42"/>
    <mergeCell ref="W1:AM1"/>
    <mergeCell ref="A2:A3"/>
    <mergeCell ref="W2:W3"/>
    <mergeCell ref="A1:Q1"/>
    <mergeCell ref="B2:U2"/>
    <mergeCell ref="X2:AQ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Q30"/>
  <sheetViews>
    <sheetView workbookViewId="0">
      <selection activeCell="W2" sqref="W2:AQ10"/>
    </sheetView>
  </sheetViews>
  <sheetFormatPr defaultRowHeight="15" x14ac:dyDescent="0.2"/>
  <cols>
    <col min="1" max="1" width="18.33203125" style="23" customWidth="1"/>
    <col min="2" max="21" width="4.77734375" style="23" customWidth="1"/>
    <col min="22" max="22" width="8.88671875" style="23"/>
    <col min="23" max="23" width="20.6640625" style="23" bestFit="1" customWidth="1"/>
    <col min="24" max="43" width="4.77734375" style="23" customWidth="1"/>
    <col min="44" max="16384" width="8.88671875" style="23"/>
  </cols>
  <sheetData>
    <row r="1" spans="1:43" ht="16.5" thickBot="1" x14ac:dyDescent="0.3">
      <c r="A1" s="33" t="s">
        <v>225</v>
      </c>
      <c r="B1" s="33"/>
      <c r="C1" s="33"/>
      <c r="D1" s="33"/>
      <c r="E1" s="33"/>
      <c r="F1" s="33"/>
      <c r="G1" s="33"/>
      <c r="H1" s="33"/>
      <c r="I1" s="33"/>
      <c r="J1" s="33"/>
      <c r="W1" s="368" t="s">
        <v>227</v>
      </c>
      <c r="X1" s="359"/>
      <c r="Y1" s="359"/>
      <c r="Z1" s="359"/>
      <c r="AA1" s="359"/>
      <c r="AB1" s="359"/>
      <c r="AC1" s="359"/>
      <c r="AD1" s="359"/>
      <c r="AE1" s="359"/>
      <c r="AF1" s="359"/>
      <c r="AG1" s="359"/>
      <c r="AH1" s="359"/>
      <c r="AI1" s="359"/>
      <c r="AJ1" s="359"/>
      <c r="AK1" s="359"/>
      <c r="AL1" s="84"/>
      <c r="AM1" s="84"/>
      <c r="AN1" s="84"/>
      <c r="AO1" s="84"/>
      <c r="AP1" s="84"/>
    </row>
    <row r="2" spans="1:43" ht="15" customHeight="1" thickBot="1" x14ac:dyDescent="0.25">
      <c r="A2" s="369" t="s">
        <v>96</v>
      </c>
      <c r="B2" s="364" t="s">
        <v>1</v>
      </c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  <c r="T2" s="365"/>
      <c r="U2" s="366"/>
      <c r="W2" s="369" t="s">
        <v>96</v>
      </c>
      <c r="X2" s="364" t="s">
        <v>1</v>
      </c>
      <c r="Y2" s="365"/>
      <c r="Z2" s="365"/>
      <c r="AA2" s="365"/>
      <c r="AB2" s="365"/>
      <c r="AC2" s="365"/>
      <c r="AD2" s="365"/>
      <c r="AE2" s="365"/>
      <c r="AF2" s="365"/>
      <c r="AG2" s="365"/>
      <c r="AH2" s="365"/>
      <c r="AI2" s="365"/>
      <c r="AJ2" s="365"/>
      <c r="AK2" s="365"/>
      <c r="AL2" s="365"/>
      <c r="AM2" s="365"/>
      <c r="AN2" s="365"/>
      <c r="AO2" s="365"/>
      <c r="AP2" s="365"/>
      <c r="AQ2" s="366"/>
    </row>
    <row r="3" spans="1:43" ht="15.75" thickBot="1" x14ac:dyDescent="0.25">
      <c r="A3" s="370"/>
      <c r="B3" s="201">
        <v>2004</v>
      </c>
      <c r="C3" s="201">
        <v>2005</v>
      </c>
      <c r="D3" s="201">
        <v>2006</v>
      </c>
      <c r="E3" s="201">
        <v>2007</v>
      </c>
      <c r="F3" s="201">
        <v>2008</v>
      </c>
      <c r="G3" s="201">
        <v>2009</v>
      </c>
      <c r="H3" s="201">
        <v>2010</v>
      </c>
      <c r="I3" s="201">
        <v>2011</v>
      </c>
      <c r="J3" s="149" t="s">
        <v>218</v>
      </c>
      <c r="K3" s="85">
        <v>2013</v>
      </c>
      <c r="L3" s="85">
        <v>2014</v>
      </c>
      <c r="M3" s="85">
        <v>2015</v>
      </c>
      <c r="N3" s="85">
        <v>2016</v>
      </c>
      <c r="O3" s="85">
        <v>2017</v>
      </c>
      <c r="P3" s="85">
        <v>2018</v>
      </c>
      <c r="Q3" s="85">
        <v>2019</v>
      </c>
      <c r="R3" s="86">
        <v>2020</v>
      </c>
      <c r="S3" s="86">
        <v>2021</v>
      </c>
      <c r="T3" s="86">
        <v>2022</v>
      </c>
      <c r="U3" s="86">
        <v>2023</v>
      </c>
      <c r="W3" s="370"/>
      <c r="X3" s="201">
        <v>2004</v>
      </c>
      <c r="Y3" s="201">
        <v>2005</v>
      </c>
      <c r="Z3" s="201">
        <v>2006</v>
      </c>
      <c r="AA3" s="201">
        <v>2007</v>
      </c>
      <c r="AB3" s="201">
        <v>2008</v>
      </c>
      <c r="AC3" s="201">
        <v>2009</v>
      </c>
      <c r="AD3" s="201">
        <v>2010</v>
      </c>
      <c r="AE3" s="201">
        <v>2011</v>
      </c>
      <c r="AF3" s="201">
        <v>2012</v>
      </c>
      <c r="AG3" s="85">
        <v>2013</v>
      </c>
      <c r="AH3" s="85">
        <v>2014</v>
      </c>
      <c r="AI3" s="85">
        <v>2015</v>
      </c>
      <c r="AJ3" s="85">
        <v>2016</v>
      </c>
      <c r="AK3" s="85">
        <v>2017</v>
      </c>
      <c r="AL3" s="85">
        <v>2018</v>
      </c>
      <c r="AM3" s="85">
        <v>2019</v>
      </c>
      <c r="AN3" s="86">
        <v>2020</v>
      </c>
      <c r="AO3" s="86">
        <v>2021</v>
      </c>
      <c r="AP3" s="86">
        <v>2022</v>
      </c>
      <c r="AQ3" s="86">
        <v>2023</v>
      </c>
    </row>
    <row r="4" spans="1:43" s="29" customFormat="1" ht="16.5" thickBot="1" x14ac:dyDescent="0.3">
      <c r="A4" s="87" t="s">
        <v>16</v>
      </c>
      <c r="B4" s="104">
        <v>2592</v>
      </c>
      <c r="C4" s="104">
        <v>3251</v>
      </c>
      <c r="D4" s="104">
        <v>3526</v>
      </c>
      <c r="E4" s="104">
        <v>5956</v>
      </c>
      <c r="F4" s="104">
        <v>6006</v>
      </c>
      <c r="G4" s="104">
        <v>3970</v>
      </c>
      <c r="H4" s="104">
        <v>3247</v>
      </c>
      <c r="I4" s="104">
        <v>3013</v>
      </c>
      <c r="J4" s="104">
        <v>3218</v>
      </c>
      <c r="K4" s="104">
        <v>2967</v>
      </c>
      <c r="L4" s="104">
        <v>3109</v>
      </c>
      <c r="M4" s="104">
        <v>4102</v>
      </c>
      <c r="N4" s="104">
        <v>4422</v>
      </c>
      <c r="O4" s="104">
        <v>3911</v>
      </c>
      <c r="P4" s="104">
        <v>3946</v>
      </c>
      <c r="Q4" s="104">
        <v>3848</v>
      </c>
      <c r="R4" s="108">
        <v>3632</v>
      </c>
      <c r="S4" s="108">
        <v>2996</v>
      </c>
      <c r="T4" s="108">
        <v>2855</v>
      </c>
      <c r="U4" s="108">
        <v>3162</v>
      </c>
      <c r="W4" s="87" t="s">
        <v>16</v>
      </c>
      <c r="X4" s="104">
        <v>568</v>
      </c>
      <c r="Y4" s="104">
        <v>697</v>
      </c>
      <c r="Z4" s="104">
        <v>705</v>
      </c>
      <c r="AA4" s="104">
        <v>790</v>
      </c>
      <c r="AB4" s="104">
        <v>689</v>
      </c>
      <c r="AC4" s="104">
        <v>953</v>
      </c>
      <c r="AD4" s="104">
        <v>844</v>
      </c>
      <c r="AE4" s="104">
        <v>751</v>
      </c>
      <c r="AF4" s="104">
        <v>778</v>
      </c>
      <c r="AG4" s="104">
        <v>1088</v>
      </c>
      <c r="AH4" s="104">
        <v>1442</v>
      </c>
      <c r="AI4" s="104">
        <v>1554</v>
      </c>
      <c r="AJ4" s="104">
        <v>1535</v>
      </c>
      <c r="AK4" s="104">
        <v>1365</v>
      </c>
      <c r="AL4" s="104">
        <v>1280</v>
      </c>
      <c r="AM4" s="104">
        <v>1313</v>
      </c>
      <c r="AN4" s="107">
        <v>996</v>
      </c>
      <c r="AO4" s="108">
        <v>1332</v>
      </c>
      <c r="AP4" s="108">
        <v>1951</v>
      </c>
      <c r="AQ4" s="108">
        <v>2000</v>
      </c>
    </row>
    <row r="5" spans="1:43" ht="15.75" thickBot="1" x14ac:dyDescent="0.25">
      <c r="A5" s="89" t="s">
        <v>97</v>
      </c>
      <c r="B5" s="97">
        <v>276</v>
      </c>
      <c r="C5" s="97">
        <v>275</v>
      </c>
      <c r="D5" s="97">
        <v>257</v>
      </c>
      <c r="E5" s="97">
        <v>295</v>
      </c>
      <c r="F5" s="97">
        <v>348</v>
      </c>
      <c r="G5" s="97">
        <v>324</v>
      </c>
      <c r="H5" s="97">
        <v>269</v>
      </c>
      <c r="I5" s="97">
        <v>279</v>
      </c>
      <c r="J5" s="97">
        <v>979</v>
      </c>
      <c r="K5" s="97">
        <v>997</v>
      </c>
      <c r="L5" s="105">
        <v>1178</v>
      </c>
      <c r="M5" s="105">
        <v>1235</v>
      </c>
      <c r="N5" s="105">
        <v>1679</v>
      </c>
      <c r="O5" s="105">
        <v>1688</v>
      </c>
      <c r="P5" s="105">
        <v>1736</v>
      </c>
      <c r="Q5" s="105">
        <v>1855</v>
      </c>
      <c r="R5" s="124">
        <v>1629</v>
      </c>
      <c r="S5" s="124">
        <v>1469</v>
      </c>
      <c r="T5" s="124">
        <v>1461</v>
      </c>
      <c r="U5" s="124">
        <v>1525</v>
      </c>
      <c r="W5" s="89" t="s">
        <v>97</v>
      </c>
      <c r="X5" s="97">
        <v>126</v>
      </c>
      <c r="Y5" s="97">
        <v>117</v>
      </c>
      <c r="Z5" s="97">
        <v>110</v>
      </c>
      <c r="AA5" s="97">
        <v>124</v>
      </c>
      <c r="AB5" s="97">
        <v>124</v>
      </c>
      <c r="AC5" s="97">
        <v>105</v>
      </c>
      <c r="AD5" s="97">
        <v>112</v>
      </c>
      <c r="AE5" s="97">
        <v>143</v>
      </c>
      <c r="AF5" s="97">
        <v>212</v>
      </c>
      <c r="AG5" s="97">
        <v>261</v>
      </c>
      <c r="AH5" s="97">
        <v>353</v>
      </c>
      <c r="AI5" s="97">
        <v>402</v>
      </c>
      <c r="AJ5" s="97">
        <v>361</v>
      </c>
      <c r="AK5" s="97">
        <v>318</v>
      </c>
      <c r="AL5" s="97">
        <v>341</v>
      </c>
      <c r="AM5" s="97">
        <v>337</v>
      </c>
      <c r="AN5" s="98">
        <v>243</v>
      </c>
      <c r="AO5" s="98">
        <v>291</v>
      </c>
      <c r="AP5" s="98">
        <v>394</v>
      </c>
      <c r="AQ5" s="98">
        <v>369</v>
      </c>
    </row>
    <row r="6" spans="1:43" ht="15.75" thickBot="1" x14ac:dyDescent="0.25">
      <c r="A6" s="90" t="s">
        <v>98</v>
      </c>
      <c r="B6" s="94">
        <v>259</v>
      </c>
      <c r="C6" s="94">
        <v>364</v>
      </c>
      <c r="D6" s="94">
        <v>340</v>
      </c>
      <c r="E6" s="94">
        <v>958</v>
      </c>
      <c r="F6" s="94">
        <v>1054</v>
      </c>
      <c r="G6" s="94">
        <v>384</v>
      </c>
      <c r="H6" s="94">
        <v>245</v>
      </c>
      <c r="I6" s="94">
        <v>208</v>
      </c>
      <c r="J6" s="94">
        <v>123</v>
      </c>
      <c r="K6" s="94">
        <v>154</v>
      </c>
      <c r="L6" s="94">
        <v>170</v>
      </c>
      <c r="M6" s="94">
        <v>360</v>
      </c>
      <c r="N6" s="94">
        <v>361</v>
      </c>
      <c r="O6" s="94">
        <v>194</v>
      </c>
      <c r="P6" s="94">
        <v>248</v>
      </c>
      <c r="Q6" s="94">
        <v>181</v>
      </c>
      <c r="R6" s="95">
        <v>160</v>
      </c>
      <c r="S6" s="95">
        <v>127</v>
      </c>
      <c r="T6" s="95">
        <v>127</v>
      </c>
      <c r="U6" s="95">
        <v>135</v>
      </c>
      <c r="W6" s="90" t="s">
        <v>98</v>
      </c>
      <c r="X6" s="94">
        <v>56</v>
      </c>
      <c r="Y6" s="94">
        <v>100</v>
      </c>
      <c r="Z6" s="94">
        <v>62</v>
      </c>
      <c r="AA6" s="94">
        <v>72</v>
      </c>
      <c r="AB6" s="94">
        <v>47</v>
      </c>
      <c r="AC6" s="94">
        <v>43</v>
      </c>
      <c r="AD6" s="94">
        <v>67</v>
      </c>
      <c r="AE6" s="94">
        <v>50</v>
      </c>
      <c r="AF6" s="94">
        <v>40</v>
      </c>
      <c r="AG6" s="94">
        <v>57</v>
      </c>
      <c r="AH6" s="94">
        <v>96</v>
      </c>
      <c r="AI6" s="94">
        <v>87</v>
      </c>
      <c r="AJ6" s="94">
        <v>92</v>
      </c>
      <c r="AK6" s="94">
        <v>62</v>
      </c>
      <c r="AL6" s="94">
        <v>67</v>
      </c>
      <c r="AM6" s="94">
        <v>75</v>
      </c>
      <c r="AN6" s="95">
        <v>64</v>
      </c>
      <c r="AO6" s="95">
        <v>74</v>
      </c>
      <c r="AP6" s="95">
        <v>113</v>
      </c>
      <c r="AQ6" s="95">
        <v>118</v>
      </c>
    </row>
    <row r="7" spans="1:43" ht="15.75" thickBot="1" x14ac:dyDescent="0.25">
      <c r="A7" s="89" t="s">
        <v>99</v>
      </c>
      <c r="B7" s="97">
        <v>557</v>
      </c>
      <c r="C7" s="97">
        <v>643</v>
      </c>
      <c r="D7" s="97">
        <v>745</v>
      </c>
      <c r="E7" s="97">
        <v>1910</v>
      </c>
      <c r="F7" s="97">
        <v>1894</v>
      </c>
      <c r="G7" s="97">
        <v>974</v>
      </c>
      <c r="H7" s="97">
        <v>697</v>
      </c>
      <c r="I7" s="97">
        <v>689</v>
      </c>
      <c r="J7" s="97">
        <v>597</v>
      </c>
      <c r="K7" s="97">
        <v>433</v>
      </c>
      <c r="L7" s="97">
        <v>471</v>
      </c>
      <c r="M7" s="97">
        <v>590</v>
      </c>
      <c r="N7" s="97">
        <v>655</v>
      </c>
      <c r="O7" s="97">
        <v>465</v>
      </c>
      <c r="P7" s="97">
        <v>579</v>
      </c>
      <c r="Q7" s="97">
        <v>381</v>
      </c>
      <c r="R7" s="98">
        <v>352</v>
      </c>
      <c r="S7" s="98">
        <v>283</v>
      </c>
      <c r="T7" s="98">
        <v>276</v>
      </c>
      <c r="U7" s="98">
        <v>274</v>
      </c>
      <c r="W7" s="89" t="s">
        <v>99</v>
      </c>
      <c r="X7" s="97">
        <v>118</v>
      </c>
      <c r="Y7" s="97">
        <v>152</v>
      </c>
      <c r="Z7" s="97">
        <v>146</v>
      </c>
      <c r="AA7" s="97">
        <v>239</v>
      </c>
      <c r="AB7" s="97">
        <v>149</v>
      </c>
      <c r="AC7" s="97">
        <v>377</v>
      </c>
      <c r="AD7" s="97">
        <v>229</v>
      </c>
      <c r="AE7" s="97">
        <v>148</v>
      </c>
      <c r="AF7" s="97">
        <v>104</v>
      </c>
      <c r="AG7" s="97">
        <v>120</v>
      </c>
      <c r="AH7" s="97">
        <v>153</v>
      </c>
      <c r="AI7" s="97">
        <v>172</v>
      </c>
      <c r="AJ7" s="97">
        <v>179</v>
      </c>
      <c r="AK7" s="97">
        <v>155</v>
      </c>
      <c r="AL7" s="97">
        <v>142</v>
      </c>
      <c r="AM7" s="97">
        <v>125</v>
      </c>
      <c r="AN7" s="98">
        <v>96</v>
      </c>
      <c r="AO7" s="98">
        <v>111</v>
      </c>
      <c r="AP7" s="98">
        <v>183</v>
      </c>
      <c r="AQ7" s="98">
        <v>183</v>
      </c>
    </row>
    <row r="8" spans="1:43" ht="15.75" thickBot="1" x14ac:dyDescent="0.25">
      <c r="A8" s="90" t="s">
        <v>100</v>
      </c>
      <c r="B8" s="94">
        <v>860</v>
      </c>
      <c r="C8" s="94">
        <v>1084</v>
      </c>
      <c r="D8" s="94">
        <v>1313</v>
      </c>
      <c r="E8" s="94">
        <v>1750</v>
      </c>
      <c r="F8" s="94">
        <v>1693</v>
      </c>
      <c r="G8" s="94">
        <v>1324</v>
      </c>
      <c r="H8" s="94">
        <v>1207</v>
      </c>
      <c r="I8" s="94">
        <v>1123</v>
      </c>
      <c r="J8" s="94">
        <v>1021</v>
      </c>
      <c r="K8" s="94">
        <v>844</v>
      </c>
      <c r="L8" s="94">
        <v>764</v>
      </c>
      <c r="M8" s="125">
        <v>1145</v>
      </c>
      <c r="N8" s="94">
        <v>957</v>
      </c>
      <c r="O8" s="94">
        <v>869</v>
      </c>
      <c r="P8" s="94">
        <v>816</v>
      </c>
      <c r="Q8" s="94">
        <v>821</v>
      </c>
      <c r="R8" s="95">
        <v>867</v>
      </c>
      <c r="S8" s="95">
        <v>674</v>
      </c>
      <c r="T8" s="95">
        <v>531</v>
      </c>
      <c r="U8" s="95">
        <v>653</v>
      </c>
      <c r="W8" s="90" t="s">
        <v>100</v>
      </c>
      <c r="X8" s="94">
        <v>174</v>
      </c>
      <c r="Y8" s="94">
        <v>220</v>
      </c>
      <c r="Z8" s="94">
        <v>262</v>
      </c>
      <c r="AA8" s="94">
        <v>239</v>
      </c>
      <c r="AB8" s="94">
        <v>254</v>
      </c>
      <c r="AC8" s="94">
        <v>289</v>
      </c>
      <c r="AD8" s="94">
        <v>280</v>
      </c>
      <c r="AE8" s="94">
        <v>266</v>
      </c>
      <c r="AF8" s="94">
        <v>281</v>
      </c>
      <c r="AG8" s="94">
        <v>392</v>
      </c>
      <c r="AH8" s="94">
        <v>516</v>
      </c>
      <c r="AI8" s="94">
        <v>647</v>
      </c>
      <c r="AJ8" s="94">
        <v>607</v>
      </c>
      <c r="AK8" s="94">
        <v>579</v>
      </c>
      <c r="AL8" s="94">
        <v>496</v>
      </c>
      <c r="AM8" s="94">
        <v>496</v>
      </c>
      <c r="AN8" s="95">
        <v>398</v>
      </c>
      <c r="AO8" s="95">
        <v>530</v>
      </c>
      <c r="AP8" s="95">
        <v>601</v>
      </c>
      <c r="AQ8" s="95">
        <v>656</v>
      </c>
    </row>
    <row r="9" spans="1:43" ht="15.75" thickBot="1" x14ac:dyDescent="0.25">
      <c r="A9" s="89" t="s">
        <v>101</v>
      </c>
      <c r="B9" s="97">
        <v>640</v>
      </c>
      <c r="C9" s="97">
        <v>885</v>
      </c>
      <c r="D9" s="97">
        <v>871</v>
      </c>
      <c r="E9" s="97">
        <v>1043</v>
      </c>
      <c r="F9" s="97">
        <v>1017</v>
      </c>
      <c r="G9" s="97">
        <v>964</v>
      </c>
      <c r="H9" s="97">
        <v>829</v>
      </c>
      <c r="I9" s="97">
        <v>714</v>
      </c>
      <c r="J9" s="97">
        <v>498</v>
      </c>
      <c r="K9" s="97">
        <v>539</v>
      </c>
      <c r="L9" s="97">
        <v>520</v>
      </c>
      <c r="M9" s="97">
        <v>772</v>
      </c>
      <c r="N9" s="97">
        <v>765</v>
      </c>
      <c r="O9" s="97">
        <v>685</v>
      </c>
      <c r="P9" s="97">
        <v>567</v>
      </c>
      <c r="Q9" s="97">
        <v>610</v>
      </c>
      <c r="R9" s="98">
        <v>624</v>
      </c>
      <c r="S9" s="98">
        <v>443</v>
      </c>
      <c r="T9" s="98">
        <v>358</v>
      </c>
      <c r="U9" s="98">
        <v>399</v>
      </c>
      <c r="W9" s="89" t="s">
        <v>101</v>
      </c>
      <c r="X9" s="97">
        <v>94</v>
      </c>
      <c r="Y9" s="97">
        <v>108</v>
      </c>
      <c r="Z9" s="97">
        <v>125</v>
      </c>
      <c r="AA9" s="97">
        <v>116</v>
      </c>
      <c r="AB9" s="97">
        <v>115</v>
      </c>
      <c r="AC9" s="97">
        <v>139</v>
      </c>
      <c r="AD9" s="97">
        <v>156</v>
      </c>
      <c r="AE9" s="97">
        <v>144</v>
      </c>
      <c r="AF9" s="97">
        <v>141</v>
      </c>
      <c r="AG9" s="97">
        <v>258</v>
      </c>
      <c r="AH9" s="97">
        <v>317</v>
      </c>
      <c r="AI9" s="97">
        <v>246</v>
      </c>
      <c r="AJ9" s="97">
        <v>296</v>
      </c>
      <c r="AK9" s="97">
        <v>249</v>
      </c>
      <c r="AL9" s="97">
        <v>234</v>
      </c>
      <c r="AM9" s="97">
        <v>280</v>
      </c>
      <c r="AN9" s="98">
        <v>195</v>
      </c>
      <c r="AO9" s="98">
        <v>326</v>
      </c>
      <c r="AP9" s="98">
        <v>454</v>
      </c>
      <c r="AQ9" s="98">
        <v>466</v>
      </c>
    </row>
    <row r="10" spans="1:43" ht="15.75" thickBot="1" x14ac:dyDescent="0.25">
      <c r="A10" s="100" t="s">
        <v>102</v>
      </c>
      <c r="B10" s="168">
        <v>0</v>
      </c>
      <c r="C10" s="168">
        <v>0</v>
      </c>
      <c r="D10" s="168">
        <v>0</v>
      </c>
      <c r="E10" s="168">
        <v>0</v>
      </c>
      <c r="F10" s="168">
        <v>0</v>
      </c>
      <c r="G10" s="168">
        <v>0</v>
      </c>
      <c r="H10" s="168">
        <v>0</v>
      </c>
      <c r="I10" s="168">
        <v>0</v>
      </c>
      <c r="J10" s="168">
        <v>0</v>
      </c>
      <c r="K10" s="168">
        <v>0</v>
      </c>
      <c r="L10" s="168">
        <v>6</v>
      </c>
      <c r="M10" s="168">
        <v>0</v>
      </c>
      <c r="N10" s="168">
        <v>5</v>
      </c>
      <c r="O10" s="168">
        <v>10</v>
      </c>
      <c r="P10" s="168">
        <v>0</v>
      </c>
      <c r="Q10" s="168">
        <v>0</v>
      </c>
      <c r="R10" s="99">
        <v>0</v>
      </c>
      <c r="S10" s="99">
        <v>0</v>
      </c>
      <c r="T10" s="99">
        <v>102</v>
      </c>
      <c r="U10" s="99">
        <v>176</v>
      </c>
      <c r="W10" s="100" t="s">
        <v>102</v>
      </c>
      <c r="X10" s="168">
        <v>0</v>
      </c>
      <c r="Y10" s="168">
        <v>0</v>
      </c>
      <c r="Z10" s="168">
        <v>0</v>
      </c>
      <c r="AA10" s="168">
        <v>0</v>
      </c>
      <c r="AB10" s="168">
        <v>0</v>
      </c>
      <c r="AC10" s="168">
        <v>0</v>
      </c>
      <c r="AD10" s="168">
        <v>0</v>
      </c>
      <c r="AE10" s="168">
        <v>0</v>
      </c>
      <c r="AF10" s="168">
        <v>0</v>
      </c>
      <c r="AG10" s="168">
        <v>0</v>
      </c>
      <c r="AH10" s="168">
        <v>7</v>
      </c>
      <c r="AI10" s="168">
        <v>0</v>
      </c>
      <c r="AJ10" s="168">
        <v>0</v>
      </c>
      <c r="AK10" s="168">
        <v>2</v>
      </c>
      <c r="AL10" s="168">
        <v>0</v>
      </c>
      <c r="AM10" s="168">
        <v>0</v>
      </c>
      <c r="AN10" s="99">
        <v>0</v>
      </c>
      <c r="AO10" s="99">
        <v>0</v>
      </c>
      <c r="AP10" s="99">
        <v>206</v>
      </c>
      <c r="AQ10" s="99">
        <v>208</v>
      </c>
    </row>
    <row r="11" spans="1:43" x14ac:dyDescent="0.2">
      <c r="A11" s="367" t="s">
        <v>219</v>
      </c>
      <c r="B11" s="367"/>
      <c r="C11" s="367"/>
      <c r="D11" s="367"/>
      <c r="E11" s="367"/>
      <c r="F11" s="367"/>
      <c r="G11" s="367"/>
      <c r="H11" s="367"/>
      <c r="I11" s="367"/>
      <c r="J11" s="367"/>
      <c r="K11" s="367"/>
      <c r="L11" s="367"/>
      <c r="M11" s="367"/>
      <c r="N11" s="367"/>
      <c r="O11" s="367"/>
      <c r="P11" s="367"/>
      <c r="Q11" s="367"/>
      <c r="R11" s="367"/>
      <c r="S11" s="367"/>
      <c r="T11" s="367"/>
      <c r="U11" s="31"/>
      <c r="X11" s="32"/>
      <c r="Y11" s="32"/>
      <c r="Z11" s="32"/>
      <c r="AA11" s="32"/>
      <c r="AB11" s="32"/>
      <c r="AC11" s="32"/>
      <c r="AD11" s="32"/>
      <c r="AE11" s="32"/>
      <c r="AF11" s="32"/>
    </row>
    <row r="12" spans="1:43" x14ac:dyDescent="0.2">
      <c r="A12" s="34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</row>
    <row r="13" spans="1:43" ht="15.75" thickBot="1" x14ac:dyDescent="0.25">
      <c r="A13" s="33" t="s">
        <v>226</v>
      </c>
      <c r="B13" s="33"/>
      <c r="C13" s="33"/>
      <c r="D13" s="33"/>
      <c r="E13" s="33"/>
      <c r="F13" s="33"/>
      <c r="G13" s="33"/>
      <c r="H13" s="33"/>
      <c r="I13" s="33"/>
      <c r="J13" s="33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W13" s="368" t="s">
        <v>228</v>
      </c>
      <c r="X13" s="359"/>
      <c r="Y13" s="359"/>
      <c r="Z13" s="359"/>
      <c r="AA13" s="359"/>
      <c r="AB13" s="359"/>
      <c r="AC13" s="359"/>
      <c r="AD13" s="359"/>
      <c r="AE13" s="359"/>
      <c r="AF13" s="359"/>
      <c r="AG13" s="359"/>
      <c r="AH13" s="359"/>
      <c r="AI13" s="359"/>
      <c r="AJ13" s="359"/>
      <c r="AK13" s="359"/>
      <c r="AL13" s="92"/>
      <c r="AM13" s="92"/>
      <c r="AN13" s="92"/>
      <c r="AO13" s="92"/>
      <c r="AP13" s="92"/>
    </row>
    <row r="14" spans="1:43" ht="15" customHeight="1" thickBot="1" x14ac:dyDescent="0.25">
      <c r="A14" s="369" t="s">
        <v>96</v>
      </c>
      <c r="B14" s="364" t="s">
        <v>1</v>
      </c>
      <c r="C14" s="365"/>
      <c r="D14" s="365"/>
      <c r="E14" s="365"/>
      <c r="F14" s="365"/>
      <c r="G14" s="365"/>
      <c r="H14" s="365"/>
      <c r="I14" s="365"/>
      <c r="J14" s="365"/>
      <c r="K14" s="365"/>
      <c r="L14" s="365"/>
      <c r="M14" s="365"/>
      <c r="N14" s="365"/>
      <c r="O14" s="365"/>
      <c r="P14" s="365"/>
      <c r="Q14" s="365"/>
      <c r="R14" s="365"/>
      <c r="S14" s="365"/>
      <c r="T14" s="365"/>
      <c r="U14" s="366"/>
      <c r="W14" s="369" t="s">
        <v>96</v>
      </c>
      <c r="X14" s="364" t="s">
        <v>1</v>
      </c>
      <c r="Y14" s="365"/>
      <c r="Z14" s="365"/>
      <c r="AA14" s="365"/>
      <c r="AB14" s="365"/>
      <c r="AC14" s="365"/>
      <c r="AD14" s="365"/>
      <c r="AE14" s="365"/>
      <c r="AF14" s="365"/>
      <c r="AG14" s="365"/>
      <c r="AH14" s="365"/>
      <c r="AI14" s="365"/>
      <c r="AJ14" s="365"/>
      <c r="AK14" s="365"/>
      <c r="AL14" s="365"/>
      <c r="AM14" s="365"/>
      <c r="AN14" s="365"/>
      <c r="AO14" s="365"/>
      <c r="AP14" s="365"/>
      <c r="AQ14" s="366"/>
    </row>
    <row r="15" spans="1:43" ht="15.75" thickBot="1" x14ac:dyDescent="0.25">
      <c r="A15" s="370"/>
      <c r="B15" s="201">
        <v>2004</v>
      </c>
      <c r="C15" s="201">
        <v>2005</v>
      </c>
      <c r="D15" s="201">
        <v>2006</v>
      </c>
      <c r="E15" s="201">
        <v>2007</v>
      </c>
      <c r="F15" s="201">
        <v>2008</v>
      </c>
      <c r="G15" s="201">
        <v>2009</v>
      </c>
      <c r="H15" s="201">
        <v>2010</v>
      </c>
      <c r="I15" s="201">
        <v>2011</v>
      </c>
      <c r="J15" s="149" t="s">
        <v>218</v>
      </c>
      <c r="K15" s="85">
        <v>2013</v>
      </c>
      <c r="L15" s="85">
        <v>2014</v>
      </c>
      <c r="M15" s="85">
        <v>2015</v>
      </c>
      <c r="N15" s="85">
        <v>2016</v>
      </c>
      <c r="O15" s="85">
        <v>2017</v>
      </c>
      <c r="P15" s="85">
        <v>2018</v>
      </c>
      <c r="Q15" s="85">
        <v>2019</v>
      </c>
      <c r="R15" s="86">
        <v>2020</v>
      </c>
      <c r="S15" s="86">
        <v>2021</v>
      </c>
      <c r="T15" s="86">
        <v>2022</v>
      </c>
      <c r="U15" s="86">
        <v>2023</v>
      </c>
      <c r="W15" s="370"/>
      <c r="X15" s="201">
        <v>2004</v>
      </c>
      <c r="Y15" s="201">
        <v>2005</v>
      </c>
      <c r="Z15" s="201">
        <v>2006</v>
      </c>
      <c r="AA15" s="201">
        <v>2007</v>
      </c>
      <c r="AB15" s="201">
        <v>2008</v>
      </c>
      <c r="AC15" s="201">
        <v>2009</v>
      </c>
      <c r="AD15" s="201">
        <v>2010</v>
      </c>
      <c r="AE15" s="201">
        <v>2011</v>
      </c>
      <c r="AF15" s="201">
        <v>2012</v>
      </c>
      <c r="AG15" s="85">
        <v>2013</v>
      </c>
      <c r="AH15" s="85">
        <v>2014</v>
      </c>
      <c r="AI15" s="85">
        <v>2015</v>
      </c>
      <c r="AJ15" s="85">
        <v>2016</v>
      </c>
      <c r="AK15" s="85">
        <v>2017</v>
      </c>
      <c r="AL15" s="85">
        <v>2018</v>
      </c>
      <c r="AM15" s="85">
        <v>2019</v>
      </c>
      <c r="AN15" s="86">
        <v>2020</v>
      </c>
      <c r="AO15" s="86">
        <v>2021</v>
      </c>
      <c r="AP15" s="86">
        <v>2022</v>
      </c>
      <c r="AQ15" s="86">
        <v>2023</v>
      </c>
    </row>
    <row r="16" spans="1:43" s="29" customFormat="1" ht="16.5" thickBot="1" x14ac:dyDescent="0.3">
      <c r="A16" s="87" t="s">
        <v>17</v>
      </c>
      <c r="B16" s="104">
        <v>1868</v>
      </c>
      <c r="C16" s="104">
        <v>2025</v>
      </c>
      <c r="D16" s="104">
        <v>2063</v>
      </c>
      <c r="E16" s="104">
        <v>2668</v>
      </c>
      <c r="F16" s="104">
        <v>2759</v>
      </c>
      <c r="G16" s="104">
        <v>2376</v>
      </c>
      <c r="H16" s="104">
        <v>2025</v>
      </c>
      <c r="I16" s="104">
        <v>1816</v>
      </c>
      <c r="J16" s="104">
        <v>2201</v>
      </c>
      <c r="K16" s="104">
        <v>2182</v>
      </c>
      <c r="L16" s="104">
        <v>2248</v>
      </c>
      <c r="M16" s="104">
        <v>2895</v>
      </c>
      <c r="N16" s="104">
        <v>3264</v>
      </c>
      <c r="O16" s="104">
        <v>3277</v>
      </c>
      <c r="P16" s="104">
        <v>3307</v>
      </c>
      <c r="Q16" s="104">
        <v>3168</v>
      </c>
      <c r="R16" s="108">
        <v>3143</v>
      </c>
      <c r="S16" s="108">
        <v>2737</v>
      </c>
      <c r="T16" s="108">
        <v>2608</v>
      </c>
      <c r="U16" s="108">
        <v>2761</v>
      </c>
      <c r="W16" s="87" t="s">
        <v>17</v>
      </c>
      <c r="X16" s="104">
        <v>1018</v>
      </c>
      <c r="Y16" s="104">
        <v>1176</v>
      </c>
      <c r="Z16" s="104">
        <v>1030</v>
      </c>
      <c r="AA16" s="104">
        <v>1041</v>
      </c>
      <c r="AB16" s="104">
        <v>1016</v>
      </c>
      <c r="AC16" s="104">
        <v>1026</v>
      </c>
      <c r="AD16" s="104">
        <v>1045</v>
      </c>
      <c r="AE16" s="104">
        <v>1112</v>
      </c>
      <c r="AF16" s="104">
        <v>1225</v>
      </c>
      <c r="AG16" s="104">
        <v>1682</v>
      </c>
      <c r="AH16" s="104">
        <v>2202</v>
      </c>
      <c r="AI16" s="104">
        <v>2316</v>
      </c>
      <c r="AJ16" s="104">
        <v>2266</v>
      </c>
      <c r="AK16" s="104">
        <v>2101</v>
      </c>
      <c r="AL16" s="104">
        <v>2018</v>
      </c>
      <c r="AM16" s="104">
        <v>2071</v>
      </c>
      <c r="AN16" s="108">
        <v>1432</v>
      </c>
      <c r="AO16" s="108">
        <v>2063</v>
      </c>
      <c r="AP16" s="108">
        <v>2517</v>
      </c>
      <c r="AQ16" s="108">
        <v>2522</v>
      </c>
    </row>
    <row r="17" spans="1:43" ht="15.75" thickBot="1" x14ac:dyDescent="0.25">
      <c r="A17" s="89" t="s">
        <v>97</v>
      </c>
      <c r="B17" s="97">
        <v>280</v>
      </c>
      <c r="C17" s="97">
        <v>291</v>
      </c>
      <c r="D17" s="97">
        <v>276</v>
      </c>
      <c r="E17" s="97">
        <v>290</v>
      </c>
      <c r="F17" s="97">
        <v>303</v>
      </c>
      <c r="G17" s="97">
        <v>323</v>
      </c>
      <c r="H17" s="97">
        <v>268</v>
      </c>
      <c r="I17" s="97">
        <v>277</v>
      </c>
      <c r="J17" s="97">
        <v>913</v>
      </c>
      <c r="K17" s="97">
        <v>997</v>
      </c>
      <c r="L17" s="105">
        <v>1113</v>
      </c>
      <c r="M17" s="105">
        <v>1225</v>
      </c>
      <c r="N17" s="105">
        <v>1575</v>
      </c>
      <c r="O17" s="105">
        <v>1603</v>
      </c>
      <c r="P17" s="105">
        <v>1668</v>
      </c>
      <c r="Q17" s="105">
        <v>1727</v>
      </c>
      <c r="R17" s="124">
        <v>1558</v>
      </c>
      <c r="S17" s="124">
        <v>1459</v>
      </c>
      <c r="T17" s="124">
        <v>1450</v>
      </c>
      <c r="U17" s="124">
        <v>1434</v>
      </c>
      <c r="W17" s="89" t="s">
        <v>97</v>
      </c>
      <c r="X17" s="97">
        <v>113</v>
      </c>
      <c r="Y17" s="97">
        <v>124</v>
      </c>
      <c r="Z17" s="97">
        <v>130</v>
      </c>
      <c r="AA17" s="97">
        <v>120</v>
      </c>
      <c r="AB17" s="97">
        <v>116</v>
      </c>
      <c r="AC17" s="97">
        <v>138</v>
      </c>
      <c r="AD17" s="97">
        <v>140</v>
      </c>
      <c r="AE17" s="97">
        <v>133</v>
      </c>
      <c r="AF17" s="97">
        <v>177</v>
      </c>
      <c r="AG17" s="97">
        <v>218</v>
      </c>
      <c r="AH17" s="97">
        <v>299</v>
      </c>
      <c r="AI17" s="97">
        <v>344</v>
      </c>
      <c r="AJ17" s="97">
        <v>329</v>
      </c>
      <c r="AK17" s="97">
        <v>295</v>
      </c>
      <c r="AL17" s="97">
        <v>328</v>
      </c>
      <c r="AM17" s="97">
        <v>290</v>
      </c>
      <c r="AN17" s="98">
        <v>186</v>
      </c>
      <c r="AO17" s="98">
        <v>371</v>
      </c>
      <c r="AP17" s="98">
        <v>360</v>
      </c>
      <c r="AQ17" s="98">
        <v>359</v>
      </c>
    </row>
    <row r="18" spans="1:43" ht="15.75" thickBot="1" x14ac:dyDescent="0.25">
      <c r="A18" s="90" t="s">
        <v>98</v>
      </c>
      <c r="B18" s="94">
        <v>260</v>
      </c>
      <c r="C18" s="94">
        <v>255</v>
      </c>
      <c r="D18" s="94">
        <v>263</v>
      </c>
      <c r="E18" s="94">
        <v>428</v>
      </c>
      <c r="F18" s="94">
        <v>463</v>
      </c>
      <c r="G18" s="94">
        <v>307</v>
      </c>
      <c r="H18" s="94">
        <v>194</v>
      </c>
      <c r="I18" s="94">
        <v>170</v>
      </c>
      <c r="J18" s="94">
        <v>116</v>
      </c>
      <c r="K18" s="94">
        <v>137</v>
      </c>
      <c r="L18" s="94">
        <v>145</v>
      </c>
      <c r="M18" s="94">
        <v>192</v>
      </c>
      <c r="N18" s="94">
        <v>218</v>
      </c>
      <c r="O18" s="94">
        <v>188</v>
      </c>
      <c r="P18" s="94">
        <v>193</v>
      </c>
      <c r="Q18" s="94">
        <v>153</v>
      </c>
      <c r="R18" s="95">
        <v>147</v>
      </c>
      <c r="S18" s="95">
        <v>118</v>
      </c>
      <c r="T18" s="95">
        <v>123</v>
      </c>
      <c r="U18" s="95">
        <v>121</v>
      </c>
      <c r="W18" s="90" t="s">
        <v>98</v>
      </c>
      <c r="X18" s="94">
        <v>68</v>
      </c>
      <c r="Y18" s="94">
        <v>99</v>
      </c>
      <c r="Z18" s="94">
        <v>70</v>
      </c>
      <c r="AA18" s="94">
        <v>59</v>
      </c>
      <c r="AB18" s="94">
        <v>52</v>
      </c>
      <c r="AC18" s="94">
        <v>59</v>
      </c>
      <c r="AD18" s="94">
        <v>48</v>
      </c>
      <c r="AE18" s="94">
        <v>61</v>
      </c>
      <c r="AF18" s="94">
        <v>72</v>
      </c>
      <c r="AG18" s="94">
        <v>97</v>
      </c>
      <c r="AH18" s="94">
        <v>101</v>
      </c>
      <c r="AI18" s="94">
        <v>116</v>
      </c>
      <c r="AJ18" s="94">
        <v>119</v>
      </c>
      <c r="AK18" s="94">
        <v>105</v>
      </c>
      <c r="AL18" s="94">
        <v>95</v>
      </c>
      <c r="AM18" s="94">
        <v>106</v>
      </c>
      <c r="AN18" s="95">
        <v>85</v>
      </c>
      <c r="AO18" s="95">
        <v>108</v>
      </c>
      <c r="AP18" s="95">
        <v>123</v>
      </c>
      <c r="AQ18" s="95">
        <v>123</v>
      </c>
    </row>
    <row r="19" spans="1:43" ht="15.75" thickBot="1" x14ac:dyDescent="0.25">
      <c r="A19" s="89" t="s">
        <v>99</v>
      </c>
      <c r="B19" s="97">
        <v>338</v>
      </c>
      <c r="C19" s="97">
        <v>302</v>
      </c>
      <c r="D19" s="97">
        <v>274</v>
      </c>
      <c r="E19" s="97">
        <v>501</v>
      </c>
      <c r="F19" s="97">
        <v>504</v>
      </c>
      <c r="G19" s="97">
        <v>326</v>
      </c>
      <c r="H19" s="97">
        <v>279</v>
      </c>
      <c r="I19" s="97">
        <v>246</v>
      </c>
      <c r="J19" s="97">
        <v>204</v>
      </c>
      <c r="K19" s="97">
        <v>184</v>
      </c>
      <c r="L19" s="97">
        <v>156</v>
      </c>
      <c r="M19" s="97">
        <v>258</v>
      </c>
      <c r="N19" s="97">
        <v>267</v>
      </c>
      <c r="O19" s="97">
        <v>209</v>
      </c>
      <c r="P19" s="97">
        <v>275</v>
      </c>
      <c r="Q19" s="97">
        <v>225</v>
      </c>
      <c r="R19" s="98">
        <v>193</v>
      </c>
      <c r="S19" s="98">
        <v>123</v>
      </c>
      <c r="T19" s="98">
        <v>162</v>
      </c>
      <c r="U19" s="98">
        <v>159</v>
      </c>
      <c r="W19" s="89" t="s">
        <v>99</v>
      </c>
      <c r="X19" s="97">
        <v>155</v>
      </c>
      <c r="Y19" s="97">
        <v>227</v>
      </c>
      <c r="Z19" s="97">
        <v>145</v>
      </c>
      <c r="AA19" s="97">
        <v>159</v>
      </c>
      <c r="AB19" s="97">
        <v>141</v>
      </c>
      <c r="AC19" s="97">
        <v>174</v>
      </c>
      <c r="AD19" s="97">
        <v>124</v>
      </c>
      <c r="AE19" s="97">
        <v>134</v>
      </c>
      <c r="AF19" s="97">
        <v>122</v>
      </c>
      <c r="AG19" s="97">
        <v>173</v>
      </c>
      <c r="AH19" s="97">
        <v>239</v>
      </c>
      <c r="AI19" s="97">
        <v>166</v>
      </c>
      <c r="AJ19" s="97">
        <v>212</v>
      </c>
      <c r="AK19" s="97">
        <v>159</v>
      </c>
      <c r="AL19" s="97">
        <v>165</v>
      </c>
      <c r="AM19" s="97">
        <v>146</v>
      </c>
      <c r="AN19" s="98">
        <v>87</v>
      </c>
      <c r="AO19" s="98">
        <v>149</v>
      </c>
      <c r="AP19" s="98">
        <v>170</v>
      </c>
      <c r="AQ19" s="98">
        <v>185</v>
      </c>
    </row>
    <row r="20" spans="1:43" ht="15.75" thickBot="1" x14ac:dyDescent="0.25">
      <c r="A20" s="90" t="s">
        <v>100</v>
      </c>
      <c r="B20" s="94">
        <v>618</v>
      </c>
      <c r="C20" s="94">
        <v>706</v>
      </c>
      <c r="D20" s="94">
        <v>828</v>
      </c>
      <c r="E20" s="94">
        <v>955</v>
      </c>
      <c r="F20" s="94">
        <v>961</v>
      </c>
      <c r="G20" s="94">
        <v>899</v>
      </c>
      <c r="H20" s="94">
        <v>835</v>
      </c>
      <c r="I20" s="94">
        <v>703</v>
      </c>
      <c r="J20" s="94">
        <v>663</v>
      </c>
      <c r="K20" s="94">
        <v>559</v>
      </c>
      <c r="L20" s="94">
        <v>506</v>
      </c>
      <c r="M20" s="94">
        <v>751</v>
      </c>
      <c r="N20" s="94">
        <v>671</v>
      </c>
      <c r="O20" s="94">
        <v>714</v>
      </c>
      <c r="P20" s="94">
        <v>693</v>
      </c>
      <c r="Q20" s="94">
        <v>587</v>
      </c>
      <c r="R20" s="95">
        <v>725</v>
      </c>
      <c r="S20" s="95">
        <v>585</v>
      </c>
      <c r="T20" s="95">
        <v>463</v>
      </c>
      <c r="U20" s="95">
        <v>517</v>
      </c>
      <c r="W20" s="90" t="s">
        <v>100</v>
      </c>
      <c r="X20" s="94">
        <v>521</v>
      </c>
      <c r="Y20" s="94">
        <v>548</v>
      </c>
      <c r="Z20" s="94">
        <v>504</v>
      </c>
      <c r="AA20" s="94">
        <v>540</v>
      </c>
      <c r="AB20" s="94">
        <v>507</v>
      </c>
      <c r="AC20" s="94">
        <v>484</v>
      </c>
      <c r="AD20" s="94">
        <v>547</v>
      </c>
      <c r="AE20" s="94">
        <v>586</v>
      </c>
      <c r="AF20" s="94">
        <v>618</v>
      </c>
      <c r="AG20" s="94">
        <v>809</v>
      </c>
      <c r="AH20" s="125">
        <v>1059</v>
      </c>
      <c r="AI20" s="125">
        <v>1221</v>
      </c>
      <c r="AJ20" s="125">
        <v>1113</v>
      </c>
      <c r="AK20" s="125">
        <v>1072</v>
      </c>
      <c r="AL20" s="94">
        <v>927</v>
      </c>
      <c r="AM20" s="125">
        <v>1060</v>
      </c>
      <c r="AN20" s="95">
        <v>705</v>
      </c>
      <c r="AO20" s="95">
        <v>897</v>
      </c>
      <c r="AP20" s="95">
        <v>902</v>
      </c>
      <c r="AQ20" s="95">
        <v>903</v>
      </c>
    </row>
    <row r="21" spans="1:43" ht="15.75" thickBot="1" x14ac:dyDescent="0.25">
      <c r="A21" s="89" t="s">
        <v>101</v>
      </c>
      <c r="B21" s="97">
        <v>372</v>
      </c>
      <c r="C21" s="97">
        <v>471</v>
      </c>
      <c r="D21" s="97">
        <v>422</v>
      </c>
      <c r="E21" s="97">
        <v>494</v>
      </c>
      <c r="F21" s="97">
        <v>528</v>
      </c>
      <c r="G21" s="97">
        <v>521</v>
      </c>
      <c r="H21" s="97">
        <v>449</v>
      </c>
      <c r="I21" s="97">
        <v>420</v>
      </c>
      <c r="J21" s="97">
        <v>305</v>
      </c>
      <c r="K21" s="97">
        <v>305</v>
      </c>
      <c r="L21" s="97">
        <v>325</v>
      </c>
      <c r="M21" s="97">
        <v>469</v>
      </c>
      <c r="N21" s="97">
        <v>525</v>
      </c>
      <c r="O21" s="97">
        <v>556</v>
      </c>
      <c r="P21" s="97">
        <v>478</v>
      </c>
      <c r="Q21" s="97">
        <v>476</v>
      </c>
      <c r="R21" s="98">
        <v>520</v>
      </c>
      <c r="S21" s="98">
        <v>452</v>
      </c>
      <c r="T21" s="98">
        <v>322</v>
      </c>
      <c r="U21" s="98">
        <v>389</v>
      </c>
      <c r="W21" s="89" t="s">
        <v>101</v>
      </c>
      <c r="X21" s="97">
        <v>161</v>
      </c>
      <c r="Y21" s="97">
        <v>178</v>
      </c>
      <c r="Z21" s="97">
        <v>181</v>
      </c>
      <c r="AA21" s="97">
        <v>163</v>
      </c>
      <c r="AB21" s="97">
        <v>200</v>
      </c>
      <c r="AC21" s="97">
        <v>171</v>
      </c>
      <c r="AD21" s="97">
        <v>186</v>
      </c>
      <c r="AE21" s="97">
        <v>198</v>
      </c>
      <c r="AF21" s="97">
        <v>236</v>
      </c>
      <c r="AG21" s="97">
        <v>385</v>
      </c>
      <c r="AH21" s="97">
        <v>496</v>
      </c>
      <c r="AI21" s="97">
        <v>469</v>
      </c>
      <c r="AJ21" s="97">
        <v>493</v>
      </c>
      <c r="AK21" s="97">
        <v>465</v>
      </c>
      <c r="AL21" s="97">
        <v>503</v>
      </c>
      <c r="AM21" s="97">
        <v>469</v>
      </c>
      <c r="AN21" s="98">
        <v>369</v>
      </c>
      <c r="AO21" s="98">
        <v>538</v>
      </c>
      <c r="AP21" s="98">
        <v>636</v>
      </c>
      <c r="AQ21" s="98">
        <v>689</v>
      </c>
    </row>
    <row r="22" spans="1:43" ht="15.75" thickBot="1" x14ac:dyDescent="0.25">
      <c r="A22" s="100" t="s">
        <v>102</v>
      </c>
      <c r="B22" s="168">
        <v>0</v>
      </c>
      <c r="C22" s="168">
        <v>0</v>
      </c>
      <c r="D22" s="168">
        <v>0</v>
      </c>
      <c r="E22" s="168">
        <v>0</v>
      </c>
      <c r="F22" s="168">
        <v>0</v>
      </c>
      <c r="G22" s="168">
        <v>0</v>
      </c>
      <c r="H22" s="168">
        <v>0</v>
      </c>
      <c r="I22" s="168">
        <v>0</v>
      </c>
      <c r="J22" s="168">
        <v>0</v>
      </c>
      <c r="K22" s="168">
        <v>0</v>
      </c>
      <c r="L22" s="168">
        <v>3</v>
      </c>
      <c r="M22" s="168">
        <v>0</v>
      </c>
      <c r="N22" s="168">
        <v>8</v>
      </c>
      <c r="O22" s="168">
        <v>7</v>
      </c>
      <c r="P22" s="168">
        <v>0</v>
      </c>
      <c r="Q22" s="168">
        <v>0</v>
      </c>
      <c r="R22" s="99">
        <v>0</v>
      </c>
      <c r="S22" s="99">
        <v>0</v>
      </c>
      <c r="T22" s="99">
        <v>88</v>
      </c>
      <c r="U22" s="99">
        <v>141</v>
      </c>
      <c r="W22" s="100" t="s">
        <v>102</v>
      </c>
      <c r="X22" s="168">
        <v>0</v>
      </c>
      <c r="Y22" s="168">
        <v>0</v>
      </c>
      <c r="Z22" s="168">
        <v>0</v>
      </c>
      <c r="AA22" s="168">
        <v>0</v>
      </c>
      <c r="AB22" s="168">
        <v>0</v>
      </c>
      <c r="AC22" s="168">
        <v>0</v>
      </c>
      <c r="AD22" s="168">
        <v>0</v>
      </c>
      <c r="AE22" s="168">
        <v>0</v>
      </c>
      <c r="AF22" s="168">
        <v>0</v>
      </c>
      <c r="AG22" s="168">
        <v>0</v>
      </c>
      <c r="AH22" s="168">
        <v>8</v>
      </c>
      <c r="AI22" s="168">
        <v>0</v>
      </c>
      <c r="AJ22" s="168">
        <v>0</v>
      </c>
      <c r="AK22" s="168">
        <v>5</v>
      </c>
      <c r="AL22" s="168">
        <v>0</v>
      </c>
      <c r="AM22" s="168">
        <v>0</v>
      </c>
      <c r="AN22" s="99">
        <v>0</v>
      </c>
      <c r="AO22" s="99">
        <v>0</v>
      </c>
      <c r="AP22" s="99">
        <v>326</v>
      </c>
      <c r="AQ22" s="99">
        <v>263</v>
      </c>
    </row>
    <row r="23" spans="1:43" x14ac:dyDescent="0.2">
      <c r="A23" s="367" t="s">
        <v>219</v>
      </c>
      <c r="B23" s="367"/>
      <c r="C23" s="367"/>
      <c r="D23" s="367"/>
      <c r="E23" s="367"/>
      <c r="F23" s="367"/>
      <c r="G23" s="367"/>
      <c r="H23" s="367"/>
      <c r="I23" s="367"/>
      <c r="J23" s="367"/>
      <c r="K23" s="367"/>
      <c r="L23" s="367"/>
      <c r="M23" s="367"/>
      <c r="N23" s="367"/>
      <c r="O23" s="367"/>
      <c r="P23" s="367"/>
      <c r="Q23" s="367"/>
      <c r="R23" s="367"/>
      <c r="S23" s="367"/>
      <c r="T23" s="367"/>
      <c r="X23" s="32"/>
      <c r="Y23" s="32"/>
      <c r="Z23" s="32"/>
      <c r="AA23" s="32"/>
      <c r="AB23" s="32"/>
      <c r="AC23" s="32"/>
      <c r="AD23" s="32"/>
      <c r="AE23" s="32"/>
      <c r="AF23" s="32"/>
    </row>
    <row r="24" spans="1:43" x14ac:dyDescent="0.2"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</row>
    <row r="25" spans="1:43" x14ac:dyDescent="0.2"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</row>
    <row r="26" spans="1:43" x14ac:dyDescent="0.2"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</row>
    <row r="27" spans="1:43" x14ac:dyDescent="0.2"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</row>
    <row r="28" spans="1:43" x14ac:dyDescent="0.2"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</row>
    <row r="29" spans="1:43" x14ac:dyDescent="0.2"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</row>
    <row r="30" spans="1:43" x14ac:dyDescent="0.2"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</row>
  </sheetData>
  <mergeCells count="12">
    <mergeCell ref="A23:T23"/>
    <mergeCell ref="X2:AQ2"/>
    <mergeCell ref="X14:AQ14"/>
    <mergeCell ref="A2:A3"/>
    <mergeCell ref="A14:A15"/>
    <mergeCell ref="W1:AK1"/>
    <mergeCell ref="W2:W3"/>
    <mergeCell ref="W13:AK13"/>
    <mergeCell ref="W14:W15"/>
    <mergeCell ref="B2:U2"/>
    <mergeCell ref="B14:U14"/>
    <mergeCell ref="A11:T1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A124"/>
  <sheetViews>
    <sheetView topLeftCell="A31" zoomScaleNormal="100" workbookViewId="0">
      <selection activeCell="A35" sqref="A35"/>
    </sheetView>
  </sheetViews>
  <sheetFormatPr defaultColWidth="7.21875" defaultRowHeight="13.5" x14ac:dyDescent="0.25"/>
  <cols>
    <col min="1" max="8" width="7.21875" style="36"/>
    <col min="9" max="11" width="7.21875" style="66"/>
    <col min="12" max="12" width="7.21875" style="67"/>
    <col min="13" max="13" width="7.21875" style="68"/>
    <col min="14" max="14" width="7.21875" style="69"/>
    <col min="15" max="16" width="7.21875" style="36"/>
    <col min="17" max="17" width="7.21875" style="70"/>
    <col min="18" max="20" width="7.21875" style="36"/>
    <col min="21" max="24" width="7.21875" style="44"/>
    <col min="25" max="25" width="21.33203125" style="44" bestFit="1" customWidth="1"/>
    <col min="26" max="30" width="7.21875" style="44"/>
    <col min="31" max="16384" width="7.21875" style="36"/>
  </cols>
  <sheetData>
    <row r="1" spans="1:131" ht="14.25" thickBot="1" x14ac:dyDescent="0.3">
      <c r="A1" s="82" t="s">
        <v>235</v>
      </c>
      <c r="I1" s="37" t="s">
        <v>103</v>
      </c>
      <c r="J1" s="38" t="s">
        <v>232</v>
      </c>
      <c r="K1" s="39" t="s">
        <v>233</v>
      </c>
      <c r="L1" s="40" t="s">
        <v>230</v>
      </c>
      <c r="M1" s="41" t="s">
        <v>231</v>
      </c>
      <c r="N1" s="42"/>
      <c r="O1" s="223" t="s">
        <v>230</v>
      </c>
      <c r="P1" s="224" t="s">
        <v>231</v>
      </c>
      <c r="Q1" s="43" t="s">
        <v>103</v>
      </c>
      <c r="R1" s="220" t="s">
        <v>232</v>
      </c>
      <c r="S1" s="221" t="s">
        <v>233</v>
      </c>
    </row>
    <row r="2" spans="1:131" ht="15.75" thickBot="1" x14ac:dyDescent="0.3">
      <c r="A2" s="83" t="s">
        <v>104</v>
      </c>
      <c r="B2" s="45"/>
      <c r="I2" s="46">
        <v>0</v>
      </c>
      <c r="J2" s="47">
        <f>R2*(-1)</f>
        <v>-28</v>
      </c>
      <c r="K2" s="50">
        <f>S2</f>
        <v>31</v>
      </c>
      <c r="L2" s="49">
        <f>O2*(-1)</f>
        <v>-669</v>
      </c>
      <c r="M2" s="50">
        <f>P2</f>
        <v>661</v>
      </c>
      <c r="N2" s="51"/>
      <c r="O2" s="141">
        <v>669</v>
      </c>
      <c r="P2" s="141">
        <v>661</v>
      </c>
      <c r="Q2" s="143" t="s">
        <v>105</v>
      </c>
      <c r="R2" s="141">
        <v>28</v>
      </c>
      <c r="S2" s="141">
        <v>31</v>
      </c>
      <c r="U2" s="53"/>
      <c r="V2" s="54"/>
      <c r="W2" s="54"/>
      <c r="X2" s="54"/>
      <c r="Y2" s="53"/>
    </row>
    <row r="3" spans="1:131" ht="15.75" thickBot="1" x14ac:dyDescent="0.3">
      <c r="I3" s="55">
        <v>1</v>
      </c>
      <c r="J3" s="47">
        <f t="shared" ref="J3:J66" si="0">R3*(-1)</f>
        <v>-16</v>
      </c>
      <c r="K3" s="50">
        <f t="shared" ref="K3:K66" si="1">S3</f>
        <v>21</v>
      </c>
      <c r="L3" s="49">
        <f t="shared" ref="L3:L66" si="2">O3*(-1)</f>
        <v>-164</v>
      </c>
      <c r="M3" s="50">
        <f>P3</f>
        <v>143</v>
      </c>
      <c r="N3" s="51"/>
      <c r="O3" s="141">
        <v>164</v>
      </c>
      <c r="P3" s="141">
        <v>143</v>
      </c>
      <c r="Q3" s="143" t="s">
        <v>111</v>
      </c>
      <c r="R3" s="141">
        <v>16</v>
      </c>
      <c r="S3" s="141">
        <v>21</v>
      </c>
      <c r="U3" s="53"/>
      <c r="V3" s="54"/>
      <c r="W3" s="54"/>
      <c r="X3" s="54"/>
      <c r="Y3" s="53"/>
      <c r="Z3" s="57"/>
      <c r="AA3" s="57"/>
      <c r="AB3" s="57"/>
      <c r="AC3" s="57"/>
      <c r="AD3" s="57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58"/>
      <c r="CR3" s="58"/>
      <c r="CS3" s="58"/>
      <c r="CT3" s="58"/>
      <c r="CU3" s="58"/>
      <c r="CV3" s="58"/>
      <c r="CW3" s="58"/>
      <c r="CX3" s="58"/>
      <c r="CY3" s="58"/>
      <c r="CZ3" s="58"/>
      <c r="DA3" s="58"/>
      <c r="DB3" s="58"/>
      <c r="DC3" s="58"/>
      <c r="DD3" s="58"/>
      <c r="DE3" s="58"/>
      <c r="DF3" s="58"/>
      <c r="DG3" s="58"/>
      <c r="DH3" s="58"/>
      <c r="DI3" s="58"/>
      <c r="DJ3" s="58"/>
      <c r="DK3" s="58"/>
      <c r="DL3" s="58"/>
      <c r="DM3" s="58"/>
      <c r="DN3" s="58"/>
      <c r="DO3" s="58"/>
      <c r="DP3" s="58"/>
      <c r="DQ3" s="58"/>
      <c r="DR3" s="58"/>
      <c r="DS3" s="58"/>
      <c r="DT3" s="58"/>
      <c r="DU3" s="58"/>
      <c r="DV3" s="58"/>
      <c r="DW3" s="58"/>
      <c r="DX3" s="58"/>
      <c r="DY3" s="58"/>
      <c r="DZ3" s="58"/>
      <c r="EA3" s="58"/>
    </row>
    <row r="4" spans="1:131" ht="15.75" thickBot="1" x14ac:dyDescent="0.3">
      <c r="I4" s="55">
        <v>2</v>
      </c>
      <c r="J4" s="47">
        <f t="shared" si="0"/>
        <v>-26</v>
      </c>
      <c r="K4" s="50">
        <f t="shared" si="1"/>
        <v>24</v>
      </c>
      <c r="L4" s="49">
        <f t="shared" si="2"/>
        <v>-141</v>
      </c>
      <c r="M4" s="50">
        <f t="shared" ref="M4:M67" si="3">P4</f>
        <v>122</v>
      </c>
      <c r="N4" s="51"/>
      <c r="O4" s="141">
        <v>141</v>
      </c>
      <c r="P4" s="141">
        <v>122</v>
      </c>
      <c r="Q4" s="143" t="s">
        <v>112</v>
      </c>
      <c r="R4" s="141">
        <v>26</v>
      </c>
      <c r="S4" s="141">
        <v>24</v>
      </c>
      <c r="U4" s="53"/>
      <c r="V4" s="54"/>
      <c r="W4" s="54"/>
      <c r="X4" s="54"/>
      <c r="Y4" s="53"/>
      <c r="Z4" s="57"/>
      <c r="AA4" s="57"/>
      <c r="AB4" s="57"/>
      <c r="AC4" s="57"/>
      <c r="AD4" s="57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DW4" s="58"/>
      <c r="DX4" s="58"/>
      <c r="DY4" s="58"/>
      <c r="DZ4" s="58"/>
      <c r="EA4" s="58"/>
    </row>
    <row r="5" spans="1:131" ht="15.75" thickBot="1" x14ac:dyDescent="0.3">
      <c r="I5" s="55">
        <v>3</v>
      </c>
      <c r="J5" s="47">
        <f t="shared" si="0"/>
        <v>-13</v>
      </c>
      <c r="K5" s="50">
        <f t="shared" si="1"/>
        <v>13</v>
      </c>
      <c r="L5" s="49">
        <f t="shared" si="2"/>
        <v>-93</v>
      </c>
      <c r="M5" s="50">
        <f t="shared" si="3"/>
        <v>83</v>
      </c>
      <c r="N5" s="51"/>
      <c r="O5" s="141">
        <v>93</v>
      </c>
      <c r="P5" s="141">
        <v>83</v>
      </c>
      <c r="Q5" s="143" t="s">
        <v>113</v>
      </c>
      <c r="R5" s="141">
        <v>13</v>
      </c>
      <c r="S5" s="141">
        <v>13</v>
      </c>
      <c r="U5" s="53"/>
      <c r="V5" s="54"/>
      <c r="W5" s="54"/>
      <c r="X5" s="54"/>
      <c r="Y5" s="53"/>
      <c r="AE5" s="58"/>
    </row>
    <row r="6" spans="1:131" ht="15.75" thickBot="1" x14ac:dyDescent="0.3">
      <c r="I6" s="55">
        <v>4</v>
      </c>
      <c r="J6" s="47">
        <f t="shared" si="0"/>
        <v>-16</v>
      </c>
      <c r="K6" s="50">
        <f t="shared" si="1"/>
        <v>17</v>
      </c>
      <c r="L6" s="49">
        <f t="shared" si="2"/>
        <v>-71</v>
      </c>
      <c r="M6" s="50">
        <f t="shared" si="3"/>
        <v>83</v>
      </c>
      <c r="N6" s="51"/>
      <c r="O6" s="141">
        <v>71</v>
      </c>
      <c r="P6" s="141">
        <v>83</v>
      </c>
      <c r="Q6" s="143" t="s">
        <v>114</v>
      </c>
      <c r="R6" s="141">
        <v>16</v>
      </c>
      <c r="S6" s="141">
        <v>17</v>
      </c>
      <c r="U6" s="53"/>
      <c r="V6" s="54"/>
      <c r="W6" s="54"/>
      <c r="X6" s="54"/>
      <c r="Y6" s="53"/>
      <c r="AE6" s="58"/>
    </row>
    <row r="7" spans="1:131" ht="15.75" thickBot="1" x14ac:dyDescent="0.3">
      <c r="I7" s="55">
        <v>5</v>
      </c>
      <c r="J7" s="47">
        <f t="shared" si="0"/>
        <v>-18</v>
      </c>
      <c r="K7" s="50">
        <f t="shared" si="1"/>
        <v>9</v>
      </c>
      <c r="L7" s="49">
        <f t="shared" si="2"/>
        <v>-84</v>
      </c>
      <c r="M7" s="50">
        <f t="shared" si="3"/>
        <v>75</v>
      </c>
      <c r="N7" s="51"/>
      <c r="O7" s="141">
        <v>84</v>
      </c>
      <c r="P7" s="141">
        <v>75</v>
      </c>
      <c r="Q7" s="143" t="s">
        <v>115</v>
      </c>
      <c r="R7" s="141">
        <v>18</v>
      </c>
      <c r="S7" s="141">
        <v>9</v>
      </c>
      <c r="U7" s="53"/>
      <c r="V7" s="54"/>
      <c r="W7" s="54"/>
      <c r="X7" s="54"/>
      <c r="Y7" s="53"/>
      <c r="AE7" s="58"/>
    </row>
    <row r="8" spans="1:131" ht="15.75" thickBot="1" x14ac:dyDescent="0.3">
      <c r="I8" s="55">
        <v>6</v>
      </c>
      <c r="J8" s="47">
        <f t="shared" si="0"/>
        <v>-15</v>
      </c>
      <c r="K8" s="50">
        <f t="shared" si="1"/>
        <v>18</v>
      </c>
      <c r="L8" s="49">
        <f t="shared" si="2"/>
        <v>-59</v>
      </c>
      <c r="M8" s="50">
        <f t="shared" si="3"/>
        <v>58</v>
      </c>
      <c r="N8" s="51"/>
      <c r="O8" s="141">
        <v>59</v>
      </c>
      <c r="P8" s="141">
        <v>58</v>
      </c>
      <c r="Q8" s="143" t="s">
        <v>116</v>
      </c>
      <c r="R8" s="141">
        <v>15</v>
      </c>
      <c r="S8" s="141">
        <v>18</v>
      </c>
      <c r="U8" s="53"/>
      <c r="V8" s="54"/>
      <c r="W8" s="54"/>
      <c r="X8" s="54"/>
      <c r="Y8" s="53"/>
      <c r="AE8" s="58"/>
    </row>
    <row r="9" spans="1:131" ht="15.75" thickBot="1" x14ac:dyDescent="0.3">
      <c r="I9" s="55">
        <v>7</v>
      </c>
      <c r="J9" s="47">
        <f t="shared" si="0"/>
        <v>-13</v>
      </c>
      <c r="K9" s="50">
        <f t="shared" si="1"/>
        <v>21</v>
      </c>
      <c r="L9" s="49">
        <f t="shared" si="2"/>
        <v>-50</v>
      </c>
      <c r="M9" s="50">
        <f t="shared" si="3"/>
        <v>47</v>
      </c>
      <c r="N9" s="51"/>
      <c r="O9" s="141">
        <v>50</v>
      </c>
      <c r="P9" s="141">
        <v>47</v>
      </c>
      <c r="Q9" s="143" t="s">
        <v>117</v>
      </c>
      <c r="R9" s="141">
        <v>13</v>
      </c>
      <c r="S9" s="141">
        <v>21</v>
      </c>
      <c r="U9" s="53"/>
      <c r="V9" s="54"/>
      <c r="W9" s="54"/>
      <c r="X9" s="54"/>
      <c r="Y9" s="53"/>
      <c r="AE9" s="58"/>
    </row>
    <row r="10" spans="1:131" ht="15.75" thickBot="1" x14ac:dyDescent="0.3">
      <c r="I10" s="55">
        <v>8</v>
      </c>
      <c r="J10" s="47">
        <f t="shared" si="0"/>
        <v>-11</v>
      </c>
      <c r="K10" s="50">
        <f t="shared" si="1"/>
        <v>20</v>
      </c>
      <c r="L10" s="49">
        <f t="shared" si="2"/>
        <v>-33</v>
      </c>
      <c r="M10" s="50">
        <f t="shared" si="3"/>
        <v>29</v>
      </c>
      <c r="N10" s="51"/>
      <c r="O10" s="141">
        <v>33</v>
      </c>
      <c r="P10" s="141">
        <v>29</v>
      </c>
      <c r="Q10" s="143" t="s">
        <v>118</v>
      </c>
      <c r="R10" s="141">
        <v>11</v>
      </c>
      <c r="S10" s="141">
        <v>20</v>
      </c>
      <c r="U10" s="53"/>
      <c r="V10" s="54"/>
      <c r="W10" s="54"/>
      <c r="X10" s="54"/>
      <c r="Y10" s="53"/>
      <c r="AE10" s="58"/>
    </row>
    <row r="11" spans="1:131" ht="15.75" thickBot="1" x14ac:dyDescent="0.3">
      <c r="I11" s="55">
        <v>9</v>
      </c>
      <c r="J11" s="47">
        <f t="shared" si="0"/>
        <v>-18</v>
      </c>
      <c r="K11" s="50">
        <f t="shared" si="1"/>
        <v>10</v>
      </c>
      <c r="L11" s="49">
        <f t="shared" si="2"/>
        <v>-39</v>
      </c>
      <c r="M11" s="50">
        <f t="shared" si="3"/>
        <v>30</v>
      </c>
      <c r="N11" s="51"/>
      <c r="O11" s="141">
        <v>39</v>
      </c>
      <c r="P11" s="141">
        <v>30</v>
      </c>
      <c r="Q11" s="143" t="s">
        <v>119</v>
      </c>
      <c r="R11" s="141">
        <v>18</v>
      </c>
      <c r="S11" s="141">
        <v>10</v>
      </c>
      <c r="U11" s="53"/>
      <c r="V11" s="54"/>
      <c r="W11" s="54"/>
      <c r="X11" s="54"/>
      <c r="Y11" s="53"/>
      <c r="AE11" s="58"/>
    </row>
    <row r="12" spans="1:131" ht="15.75" thickBot="1" x14ac:dyDescent="0.3">
      <c r="I12" s="55">
        <v>10</v>
      </c>
      <c r="J12" s="47">
        <f t="shared" si="0"/>
        <v>-18</v>
      </c>
      <c r="K12" s="50">
        <f t="shared" si="1"/>
        <v>17</v>
      </c>
      <c r="L12" s="49">
        <f t="shared" si="2"/>
        <v>-30</v>
      </c>
      <c r="M12" s="50">
        <f t="shared" si="3"/>
        <v>29</v>
      </c>
      <c r="N12" s="51"/>
      <c r="O12" s="141">
        <v>30</v>
      </c>
      <c r="P12" s="141">
        <v>29</v>
      </c>
      <c r="Q12" s="143" t="s">
        <v>120</v>
      </c>
      <c r="R12" s="141">
        <v>18</v>
      </c>
      <c r="S12" s="141">
        <v>17</v>
      </c>
      <c r="U12" s="53"/>
      <c r="V12" s="54"/>
      <c r="W12" s="54"/>
      <c r="X12" s="54"/>
      <c r="Y12" s="53"/>
      <c r="AE12" s="58"/>
    </row>
    <row r="13" spans="1:131" ht="15.75" thickBot="1" x14ac:dyDescent="0.3">
      <c r="I13" s="55">
        <v>11</v>
      </c>
      <c r="J13" s="47">
        <f t="shared" si="0"/>
        <v>-24</v>
      </c>
      <c r="K13" s="50">
        <f t="shared" si="1"/>
        <v>20</v>
      </c>
      <c r="L13" s="49">
        <f t="shared" si="2"/>
        <v>-32</v>
      </c>
      <c r="M13" s="50">
        <f t="shared" si="3"/>
        <v>23</v>
      </c>
      <c r="N13" s="51"/>
      <c r="O13" s="141">
        <v>32</v>
      </c>
      <c r="P13" s="141">
        <v>23</v>
      </c>
      <c r="Q13" s="143" t="s">
        <v>121</v>
      </c>
      <c r="R13" s="141">
        <v>24</v>
      </c>
      <c r="S13" s="141">
        <v>20</v>
      </c>
      <c r="U13" s="53"/>
      <c r="V13" s="54"/>
      <c r="W13" s="54"/>
      <c r="X13" s="54"/>
      <c r="Y13" s="53"/>
      <c r="AE13" s="58"/>
    </row>
    <row r="14" spans="1:131" ht="15.75" thickBot="1" x14ac:dyDescent="0.3">
      <c r="I14" s="55">
        <v>12</v>
      </c>
      <c r="J14" s="47">
        <f t="shared" si="0"/>
        <v>-22</v>
      </c>
      <c r="K14" s="50">
        <f t="shared" si="1"/>
        <v>19</v>
      </c>
      <c r="L14" s="49">
        <f t="shared" si="2"/>
        <v>-20</v>
      </c>
      <c r="M14" s="50">
        <f t="shared" si="3"/>
        <v>13</v>
      </c>
      <c r="N14" s="51"/>
      <c r="O14" s="141">
        <v>20</v>
      </c>
      <c r="P14" s="141">
        <v>13</v>
      </c>
      <c r="Q14" s="143" t="s">
        <v>122</v>
      </c>
      <c r="R14" s="141">
        <v>22</v>
      </c>
      <c r="S14" s="141">
        <v>19</v>
      </c>
      <c r="U14" s="53"/>
      <c r="V14" s="54"/>
      <c r="W14" s="54"/>
      <c r="X14" s="54"/>
      <c r="Y14" s="53"/>
      <c r="AE14" s="58"/>
    </row>
    <row r="15" spans="1:131" ht="15.75" thickBot="1" x14ac:dyDescent="0.3">
      <c r="I15" s="55">
        <v>13</v>
      </c>
      <c r="J15" s="47">
        <f t="shared" si="0"/>
        <v>-15</v>
      </c>
      <c r="K15" s="50">
        <f t="shared" si="1"/>
        <v>21</v>
      </c>
      <c r="L15" s="49">
        <f t="shared" si="2"/>
        <v>-18</v>
      </c>
      <c r="M15" s="50">
        <f t="shared" si="3"/>
        <v>22</v>
      </c>
      <c r="N15" s="51"/>
      <c r="O15" s="141">
        <v>18</v>
      </c>
      <c r="P15" s="141">
        <v>22</v>
      </c>
      <c r="Q15" s="143" t="s">
        <v>123</v>
      </c>
      <c r="R15" s="141">
        <v>15</v>
      </c>
      <c r="S15" s="141">
        <v>21</v>
      </c>
      <c r="U15" s="53"/>
      <c r="V15" s="54"/>
      <c r="W15" s="54"/>
      <c r="X15" s="54"/>
      <c r="Y15" s="53"/>
      <c r="AE15" s="58"/>
    </row>
    <row r="16" spans="1:131" ht="15.75" thickBot="1" x14ac:dyDescent="0.3">
      <c r="I16" s="55">
        <v>14</v>
      </c>
      <c r="J16" s="47">
        <f t="shared" si="0"/>
        <v>-23</v>
      </c>
      <c r="K16" s="50">
        <f t="shared" si="1"/>
        <v>19</v>
      </c>
      <c r="L16" s="49">
        <f t="shared" si="2"/>
        <v>-22</v>
      </c>
      <c r="M16" s="50">
        <f t="shared" si="3"/>
        <v>16</v>
      </c>
      <c r="N16" s="51"/>
      <c r="O16" s="141">
        <v>22</v>
      </c>
      <c r="P16" s="141">
        <v>16</v>
      </c>
      <c r="Q16" s="143" t="s">
        <v>124</v>
      </c>
      <c r="R16" s="141">
        <v>23</v>
      </c>
      <c r="S16" s="141">
        <v>19</v>
      </c>
      <c r="U16" s="53"/>
      <c r="V16" s="54"/>
      <c r="W16" s="54"/>
      <c r="X16" s="54"/>
      <c r="Y16" s="53"/>
      <c r="AA16" s="59"/>
      <c r="AB16" s="59"/>
      <c r="AC16" s="59"/>
      <c r="AD16" s="59"/>
      <c r="AE16" s="58"/>
    </row>
    <row r="17" spans="9:31" ht="15.75" thickBot="1" x14ac:dyDescent="0.3">
      <c r="I17" s="55">
        <v>15</v>
      </c>
      <c r="J17" s="47">
        <f t="shared" si="0"/>
        <v>-22</v>
      </c>
      <c r="K17" s="50">
        <f t="shared" si="1"/>
        <v>13</v>
      </c>
      <c r="L17" s="49">
        <f t="shared" si="2"/>
        <v>-38</v>
      </c>
      <c r="M17" s="50">
        <f t="shared" si="3"/>
        <v>27</v>
      </c>
      <c r="N17" s="51"/>
      <c r="O17" s="141">
        <v>38</v>
      </c>
      <c r="P17" s="141">
        <v>27</v>
      </c>
      <c r="Q17" s="143" t="s">
        <v>125</v>
      </c>
      <c r="R17" s="141">
        <v>22</v>
      </c>
      <c r="S17" s="141">
        <v>13</v>
      </c>
      <c r="U17" s="53"/>
      <c r="V17" s="54"/>
      <c r="W17" s="54"/>
      <c r="X17" s="54"/>
      <c r="Y17" s="53"/>
      <c r="Z17" s="60"/>
      <c r="AE17" s="58"/>
    </row>
    <row r="18" spans="9:31" ht="15.75" thickBot="1" x14ac:dyDescent="0.3">
      <c r="I18" s="55">
        <v>16</v>
      </c>
      <c r="J18" s="47">
        <f t="shared" si="0"/>
        <v>-17</v>
      </c>
      <c r="K18" s="50">
        <f t="shared" si="1"/>
        <v>15</v>
      </c>
      <c r="L18" s="49">
        <f t="shared" si="2"/>
        <v>-21</v>
      </c>
      <c r="M18" s="50">
        <f t="shared" si="3"/>
        <v>20</v>
      </c>
      <c r="N18" s="51"/>
      <c r="O18" s="141">
        <v>21</v>
      </c>
      <c r="P18" s="141">
        <v>20</v>
      </c>
      <c r="Q18" s="143" t="s">
        <v>126</v>
      </c>
      <c r="R18" s="141">
        <v>17</v>
      </c>
      <c r="S18" s="141">
        <v>15</v>
      </c>
      <c r="U18" s="53"/>
      <c r="V18" s="54"/>
      <c r="W18" s="54"/>
      <c r="X18" s="54"/>
      <c r="Y18" s="53"/>
      <c r="Z18" s="60"/>
      <c r="AE18" s="58"/>
    </row>
    <row r="19" spans="9:31" ht="15.75" thickBot="1" x14ac:dyDescent="0.3">
      <c r="I19" s="55">
        <v>17</v>
      </c>
      <c r="J19" s="47">
        <f t="shared" si="0"/>
        <v>-20</v>
      </c>
      <c r="K19" s="50">
        <f t="shared" si="1"/>
        <v>16</v>
      </c>
      <c r="L19" s="49">
        <f t="shared" si="2"/>
        <v>-16</v>
      </c>
      <c r="M19" s="50">
        <f t="shared" si="3"/>
        <v>16</v>
      </c>
      <c r="N19" s="51"/>
      <c r="O19" s="141">
        <v>16</v>
      </c>
      <c r="P19" s="141">
        <v>16</v>
      </c>
      <c r="Q19" s="143" t="s">
        <v>127</v>
      </c>
      <c r="R19" s="141">
        <v>20</v>
      </c>
      <c r="S19" s="141">
        <v>16</v>
      </c>
      <c r="U19" s="53"/>
      <c r="V19" s="54"/>
      <c r="W19" s="54"/>
      <c r="X19" s="54"/>
      <c r="Y19" s="53"/>
      <c r="Z19" s="60"/>
      <c r="AE19" s="58"/>
    </row>
    <row r="20" spans="9:31" ht="15.75" thickBot="1" x14ac:dyDescent="0.3">
      <c r="I20" s="55">
        <v>18</v>
      </c>
      <c r="J20" s="47">
        <f t="shared" si="0"/>
        <v>-22</v>
      </c>
      <c r="K20" s="50">
        <f t="shared" si="1"/>
        <v>14</v>
      </c>
      <c r="L20" s="49">
        <f t="shared" si="2"/>
        <v>-19</v>
      </c>
      <c r="M20" s="50">
        <f t="shared" si="3"/>
        <v>20</v>
      </c>
      <c r="N20" s="51"/>
      <c r="O20" s="141">
        <v>19</v>
      </c>
      <c r="P20" s="141">
        <v>20</v>
      </c>
      <c r="Q20" s="143" t="s">
        <v>128</v>
      </c>
      <c r="R20" s="141">
        <v>22</v>
      </c>
      <c r="S20" s="141">
        <v>14</v>
      </c>
      <c r="U20" s="53"/>
      <c r="V20" s="54"/>
      <c r="W20" s="54"/>
      <c r="X20" s="54"/>
      <c r="Y20" s="53"/>
      <c r="AE20" s="58"/>
    </row>
    <row r="21" spans="9:31" ht="15.75" thickBot="1" x14ac:dyDescent="0.3">
      <c r="I21" s="55">
        <v>19</v>
      </c>
      <c r="J21" s="47">
        <f t="shared" si="0"/>
        <v>-21</v>
      </c>
      <c r="K21" s="50">
        <f t="shared" si="1"/>
        <v>19</v>
      </c>
      <c r="L21" s="49">
        <f t="shared" si="2"/>
        <v>-22</v>
      </c>
      <c r="M21" s="50">
        <f t="shared" si="3"/>
        <v>19</v>
      </c>
      <c r="N21" s="51"/>
      <c r="O21" s="141">
        <v>22</v>
      </c>
      <c r="P21" s="141">
        <v>19</v>
      </c>
      <c r="Q21" s="143" t="s">
        <v>129</v>
      </c>
      <c r="R21" s="141">
        <v>21</v>
      </c>
      <c r="S21" s="141">
        <v>19</v>
      </c>
      <c r="U21" s="53"/>
      <c r="V21" s="54"/>
      <c r="W21" s="54"/>
      <c r="X21" s="54"/>
      <c r="Y21" s="53"/>
      <c r="AE21" s="58"/>
    </row>
    <row r="22" spans="9:31" ht="15.75" thickBot="1" x14ac:dyDescent="0.3">
      <c r="I22" s="55">
        <v>20</v>
      </c>
      <c r="J22" s="47">
        <f t="shared" si="0"/>
        <v>-20</v>
      </c>
      <c r="K22" s="50">
        <f t="shared" si="1"/>
        <v>34</v>
      </c>
      <c r="L22" s="49">
        <f t="shared" si="2"/>
        <v>-14</v>
      </c>
      <c r="M22" s="50">
        <f t="shared" si="3"/>
        <v>21</v>
      </c>
      <c r="N22" s="51"/>
      <c r="O22" s="141">
        <v>14</v>
      </c>
      <c r="P22" s="141">
        <v>21</v>
      </c>
      <c r="Q22" s="143" t="s">
        <v>130</v>
      </c>
      <c r="R22" s="141">
        <v>20</v>
      </c>
      <c r="S22" s="141">
        <v>34</v>
      </c>
      <c r="U22" s="53"/>
      <c r="V22" s="54"/>
      <c r="W22" s="54"/>
      <c r="X22" s="54"/>
      <c r="Y22" s="53"/>
      <c r="AE22" s="58"/>
    </row>
    <row r="23" spans="9:31" ht="15.75" thickBot="1" x14ac:dyDescent="0.3">
      <c r="I23" s="55">
        <v>21</v>
      </c>
      <c r="J23" s="47">
        <f t="shared" si="0"/>
        <v>-25</v>
      </c>
      <c r="K23" s="50">
        <f t="shared" si="1"/>
        <v>34</v>
      </c>
      <c r="L23" s="49">
        <f t="shared" si="2"/>
        <v>-16</v>
      </c>
      <c r="M23" s="50">
        <f t="shared" si="3"/>
        <v>24</v>
      </c>
      <c r="N23" s="51"/>
      <c r="O23" s="141">
        <v>16</v>
      </c>
      <c r="P23" s="141">
        <v>24</v>
      </c>
      <c r="Q23" s="143" t="s">
        <v>131</v>
      </c>
      <c r="R23" s="141">
        <v>25</v>
      </c>
      <c r="S23" s="141">
        <v>34</v>
      </c>
      <c r="U23" s="53"/>
      <c r="V23" s="54"/>
      <c r="W23" s="54"/>
      <c r="X23" s="54"/>
      <c r="Y23" s="53"/>
      <c r="AE23" s="58"/>
    </row>
    <row r="24" spans="9:31" ht="15.75" thickBot="1" x14ac:dyDescent="0.3">
      <c r="I24" s="55">
        <v>22</v>
      </c>
      <c r="J24" s="47">
        <f t="shared" si="0"/>
        <v>-35</v>
      </c>
      <c r="K24" s="50">
        <f t="shared" si="1"/>
        <v>51</v>
      </c>
      <c r="L24" s="49">
        <f t="shared" si="2"/>
        <v>-20</v>
      </c>
      <c r="M24" s="50">
        <f t="shared" si="3"/>
        <v>21</v>
      </c>
      <c r="N24" s="51"/>
      <c r="O24" s="141">
        <v>20</v>
      </c>
      <c r="P24" s="141">
        <v>21</v>
      </c>
      <c r="Q24" s="143" t="s">
        <v>132</v>
      </c>
      <c r="R24" s="141">
        <v>35</v>
      </c>
      <c r="S24" s="141">
        <v>51</v>
      </c>
      <c r="U24" s="53"/>
      <c r="V24" s="54"/>
      <c r="W24" s="54"/>
      <c r="X24" s="54"/>
      <c r="Y24" s="53"/>
      <c r="AE24" s="58"/>
    </row>
    <row r="25" spans="9:31" ht="15.75" thickBot="1" x14ac:dyDescent="0.3">
      <c r="I25" s="55">
        <v>23</v>
      </c>
      <c r="J25" s="47">
        <f t="shared" si="0"/>
        <v>-45</v>
      </c>
      <c r="K25" s="50">
        <f t="shared" si="1"/>
        <v>39</v>
      </c>
      <c r="L25" s="49">
        <f t="shared" si="2"/>
        <v>-25</v>
      </c>
      <c r="M25" s="50">
        <f t="shared" si="3"/>
        <v>17</v>
      </c>
      <c r="N25" s="51"/>
      <c r="O25" s="141">
        <v>25</v>
      </c>
      <c r="P25" s="141">
        <v>17</v>
      </c>
      <c r="Q25" s="143" t="s">
        <v>133</v>
      </c>
      <c r="R25" s="141">
        <v>45</v>
      </c>
      <c r="S25" s="141">
        <v>39</v>
      </c>
      <c r="U25" s="53"/>
      <c r="V25" s="54"/>
      <c r="W25" s="54"/>
      <c r="X25" s="54"/>
      <c r="Y25" s="53"/>
      <c r="AE25" s="58"/>
    </row>
    <row r="26" spans="9:31" ht="15.75" thickBot="1" x14ac:dyDescent="0.3">
      <c r="I26" s="55">
        <v>24</v>
      </c>
      <c r="J26" s="47">
        <f t="shared" si="0"/>
        <v>-48</v>
      </c>
      <c r="K26" s="50">
        <f t="shared" si="1"/>
        <v>47</v>
      </c>
      <c r="L26" s="49">
        <f t="shared" si="2"/>
        <v>-31</v>
      </c>
      <c r="M26" s="50">
        <f t="shared" si="3"/>
        <v>27</v>
      </c>
      <c r="N26" s="51"/>
      <c r="O26" s="141">
        <v>31</v>
      </c>
      <c r="P26" s="141">
        <v>27</v>
      </c>
      <c r="Q26" s="143" t="s">
        <v>134</v>
      </c>
      <c r="R26" s="141">
        <v>48</v>
      </c>
      <c r="S26" s="141">
        <v>47</v>
      </c>
      <c r="U26" s="53"/>
      <c r="V26" s="54"/>
      <c r="W26" s="54"/>
      <c r="X26" s="54"/>
      <c r="Y26" s="53"/>
      <c r="AE26" s="58"/>
    </row>
    <row r="27" spans="9:31" ht="15.75" thickBot="1" x14ac:dyDescent="0.3">
      <c r="I27" s="55">
        <v>25</v>
      </c>
      <c r="J27" s="47">
        <f t="shared" si="0"/>
        <v>-48</v>
      </c>
      <c r="K27" s="50">
        <f t="shared" si="1"/>
        <v>67</v>
      </c>
      <c r="L27" s="49">
        <f t="shared" si="2"/>
        <v>-30</v>
      </c>
      <c r="M27" s="50">
        <f t="shared" si="3"/>
        <v>35</v>
      </c>
      <c r="N27" s="51"/>
      <c r="O27" s="141">
        <v>30</v>
      </c>
      <c r="P27" s="141">
        <v>35</v>
      </c>
      <c r="Q27" s="143" t="s">
        <v>135</v>
      </c>
      <c r="R27" s="141">
        <v>48</v>
      </c>
      <c r="S27" s="141">
        <v>67</v>
      </c>
      <c r="U27" s="53"/>
      <c r="V27" s="54"/>
      <c r="W27" s="54"/>
      <c r="X27" s="54"/>
      <c r="Y27" s="53"/>
      <c r="AE27" s="58"/>
    </row>
    <row r="28" spans="9:31" ht="15.75" thickBot="1" x14ac:dyDescent="0.3">
      <c r="I28" s="55">
        <v>26</v>
      </c>
      <c r="J28" s="47">
        <f t="shared" si="0"/>
        <v>-71</v>
      </c>
      <c r="K28" s="50">
        <f t="shared" si="1"/>
        <v>61</v>
      </c>
      <c r="L28" s="49">
        <f t="shared" si="2"/>
        <v>-41</v>
      </c>
      <c r="M28" s="50">
        <f t="shared" si="3"/>
        <v>22</v>
      </c>
      <c r="N28" s="51"/>
      <c r="O28" s="141">
        <v>41</v>
      </c>
      <c r="P28" s="141">
        <v>22</v>
      </c>
      <c r="Q28" s="143" t="s">
        <v>136</v>
      </c>
      <c r="R28" s="141">
        <v>71</v>
      </c>
      <c r="S28" s="141">
        <v>61</v>
      </c>
      <c r="U28" s="53"/>
      <c r="V28" s="54"/>
      <c r="W28" s="54"/>
      <c r="X28" s="54"/>
      <c r="Y28" s="53"/>
      <c r="AE28" s="58"/>
    </row>
    <row r="29" spans="9:31" ht="15.75" thickBot="1" x14ac:dyDescent="0.3">
      <c r="I29" s="55">
        <v>27</v>
      </c>
      <c r="J29" s="47">
        <f t="shared" si="0"/>
        <v>-73</v>
      </c>
      <c r="K29" s="50">
        <f t="shared" si="1"/>
        <v>59</v>
      </c>
      <c r="L29" s="49">
        <f t="shared" si="2"/>
        <v>-39</v>
      </c>
      <c r="M29" s="50">
        <f t="shared" si="3"/>
        <v>29</v>
      </c>
      <c r="N29" s="51"/>
      <c r="O29" s="141">
        <v>39</v>
      </c>
      <c r="P29" s="141">
        <v>29</v>
      </c>
      <c r="Q29" s="143" t="s">
        <v>137</v>
      </c>
      <c r="R29" s="141">
        <v>73</v>
      </c>
      <c r="S29" s="141">
        <v>59</v>
      </c>
      <c r="U29" s="53"/>
      <c r="V29" s="54"/>
      <c r="W29" s="54"/>
      <c r="X29" s="54"/>
      <c r="Y29" s="53"/>
      <c r="AE29" s="58"/>
    </row>
    <row r="30" spans="9:31" ht="15.75" thickBot="1" x14ac:dyDescent="0.3">
      <c r="I30" s="55">
        <v>28</v>
      </c>
      <c r="J30" s="47">
        <f t="shared" si="0"/>
        <v>-80</v>
      </c>
      <c r="K30" s="50">
        <f t="shared" si="1"/>
        <v>55</v>
      </c>
      <c r="L30" s="49">
        <f t="shared" si="2"/>
        <v>-37</v>
      </c>
      <c r="M30" s="50">
        <f t="shared" si="3"/>
        <v>41</v>
      </c>
      <c r="N30" s="51"/>
      <c r="O30" s="141">
        <v>37</v>
      </c>
      <c r="P30" s="141">
        <v>41</v>
      </c>
      <c r="Q30" s="143" t="s">
        <v>138</v>
      </c>
      <c r="R30" s="141">
        <v>80</v>
      </c>
      <c r="S30" s="141">
        <v>55</v>
      </c>
      <c r="U30" s="53"/>
      <c r="V30" s="54"/>
      <c r="W30" s="54"/>
      <c r="X30" s="54"/>
      <c r="Y30" s="53"/>
      <c r="AE30" s="58"/>
    </row>
    <row r="31" spans="9:31" ht="15.75" thickBot="1" x14ac:dyDescent="0.3">
      <c r="I31" s="55">
        <v>29</v>
      </c>
      <c r="J31" s="47">
        <f t="shared" si="0"/>
        <v>-82</v>
      </c>
      <c r="K31" s="50">
        <f t="shared" si="1"/>
        <v>54</v>
      </c>
      <c r="L31" s="49">
        <f t="shared" si="2"/>
        <v>-45</v>
      </c>
      <c r="M31" s="50">
        <f t="shared" si="3"/>
        <v>37</v>
      </c>
      <c r="N31" s="51"/>
      <c r="O31" s="141">
        <v>45</v>
      </c>
      <c r="P31" s="141">
        <v>37</v>
      </c>
      <c r="Q31" s="143" t="s">
        <v>139</v>
      </c>
      <c r="R31" s="141">
        <v>82</v>
      </c>
      <c r="S31" s="141">
        <v>54</v>
      </c>
      <c r="U31" s="53"/>
      <c r="V31" s="54"/>
      <c r="W31" s="54"/>
      <c r="X31" s="54"/>
      <c r="Y31" s="53"/>
      <c r="AE31" s="58"/>
    </row>
    <row r="32" spans="9:31" ht="15.75" thickBot="1" x14ac:dyDescent="0.3">
      <c r="I32" s="55">
        <v>30</v>
      </c>
      <c r="J32" s="47">
        <f t="shared" si="0"/>
        <v>-71</v>
      </c>
      <c r="K32" s="50">
        <f t="shared" si="1"/>
        <v>60</v>
      </c>
      <c r="L32" s="49">
        <f t="shared" si="2"/>
        <v>-46</v>
      </c>
      <c r="M32" s="50">
        <f t="shared" si="3"/>
        <v>34</v>
      </c>
      <c r="N32" s="51"/>
      <c r="O32" s="141">
        <v>46</v>
      </c>
      <c r="P32" s="141">
        <v>34</v>
      </c>
      <c r="Q32" s="143" t="s">
        <v>140</v>
      </c>
      <c r="R32" s="141">
        <v>71</v>
      </c>
      <c r="S32" s="141">
        <v>60</v>
      </c>
      <c r="U32" s="53"/>
      <c r="V32" s="54"/>
      <c r="W32" s="54"/>
      <c r="X32" s="54"/>
      <c r="Y32" s="53"/>
      <c r="AE32" s="58"/>
    </row>
    <row r="33" spans="1:31" ht="15.75" thickBot="1" x14ac:dyDescent="0.3">
      <c r="I33" s="55">
        <v>31</v>
      </c>
      <c r="J33" s="47">
        <f t="shared" si="0"/>
        <v>-54</v>
      </c>
      <c r="K33" s="50">
        <f t="shared" si="1"/>
        <v>51</v>
      </c>
      <c r="L33" s="49">
        <f t="shared" si="2"/>
        <v>-47</v>
      </c>
      <c r="M33" s="50">
        <f t="shared" si="3"/>
        <v>26</v>
      </c>
      <c r="N33" s="51"/>
      <c r="O33" s="141">
        <v>47</v>
      </c>
      <c r="P33" s="141">
        <v>26</v>
      </c>
      <c r="Q33" s="143" t="s">
        <v>141</v>
      </c>
      <c r="R33" s="141">
        <v>54</v>
      </c>
      <c r="S33" s="141">
        <v>51</v>
      </c>
      <c r="U33" s="53"/>
      <c r="V33" s="54"/>
      <c r="W33" s="54"/>
      <c r="X33" s="54"/>
      <c r="Y33" s="53"/>
      <c r="AE33" s="58"/>
    </row>
    <row r="34" spans="1:31" ht="15.75" thickBot="1" x14ac:dyDescent="0.3">
      <c r="I34" s="55">
        <v>32</v>
      </c>
      <c r="J34" s="47">
        <f t="shared" si="0"/>
        <v>-66</v>
      </c>
      <c r="K34" s="50">
        <f t="shared" si="1"/>
        <v>45</v>
      </c>
      <c r="L34" s="49">
        <f t="shared" si="2"/>
        <v>-38</v>
      </c>
      <c r="M34" s="50">
        <f t="shared" si="3"/>
        <v>41</v>
      </c>
      <c r="N34" s="51"/>
      <c r="O34" s="141">
        <v>38</v>
      </c>
      <c r="P34" s="141">
        <v>41</v>
      </c>
      <c r="Q34" s="143" t="s">
        <v>142</v>
      </c>
      <c r="R34" s="141">
        <v>66</v>
      </c>
      <c r="S34" s="141">
        <v>45</v>
      </c>
      <c r="U34" s="53"/>
      <c r="V34" s="54"/>
      <c r="W34" s="54"/>
      <c r="X34" s="54"/>
      <c r="Y34" s="53"/>
      <c r="AE34" s="58"/>
    </row>
    <row r="35" spans="1:31" ht="15.75" thickBot="1" x14ac:dyDescent="0.3">
      <c r="A35" s="32" t="s">
        <v>76</v>
      </c>
      <c r="I35" s="55">
        <v>33</v>
      </c>
      <c r="J35" s="47">
        <f t="shared" si="0"/>
        <v>-68</v>
      </c>
      <c r="K35" s="50">
        <f t="shared" si="1"/>
        <v>49</v>
      </c>
      <c r="L35" s="49">
        <f t="shared" si="2"/>
        <v>-46</v>
      </c>
      <c r="M35" s="50">
        <f t="shared" si="3"/>
        <v>34</v>
      </c>
      <c r="N35" s="51"/>
      <c r="O35" s="141">
        <v>46</v>
      </c>
      <c r="P35" s="141">
        <v>34</v>
      </c>
      <c r="Q35" s="143" t="s">
        <v>143</v>
      </c>
      <c r="R35" s="141">
        <v>68</v>
      </c>
      <c r="S35" s="141">
        <v>49</v>
      </c>
      <c r="U35" s="53"/>
      <c r="V35" s="54"/>
      <c r="W35" s="54"/>
      <c r="X35" s="54"/>
      <c r="Y35" s="53"/>
      <c r="AE35" s="58"/>
    </row>
    <row r="36" spans="1:31" ht="15.75" thickBot="1" x14ac:dyDescent="0.3">
      <c r="I36" s="55">
        <v>34</v>
      </c>
      <c r="J36" s="47">
        <f t="shared" si="0"/>
        <v>-76</v>
      </c>
      <c r="K36" s="50">
        <f t="shared" si="1"/>
        <v>49</v>
      </c>
      <c r="L36" s="49">
        <f t="shared" si="2"/>
        <v>-55</v>
      </c>
      <c r="M36" s="50">
        <f t="shared" si="3"/>
        <v>33</v>
      </c>
      <c r="N36" s="51"/>
      <c r="O36" s="141">
        <v>55</v>
      </c>
      <c r="P36" s="141">
        <v>33</v>
      </c>
      <c r="Q36" s="143" t="s">
        <v>144</v>
      </c>
      <c r="R36" s="141">
        <v>76</v>
      </c>
      <c r="S36" s="141">
        <v>49</v>
      </c>
      <c r="U36" s="53"/>
      <c r="V36" s="54"/>
      <c r="W36" s="54"/>
      <c r="X36" s="54"/>
      <c r="Y36" s="53"/>
      <c r="AE36" s="58"/>
    </row>
    <row r="37" spans="1:31" ht="15.75" thickBot="1" x14ac:dyDescent="0.3">
      <c r="I37" s="55">
        <v>35</v>
      </c>
      <c r="J37" s="47">
        <f t="shared" si="0"/>
        <v>-68</v>
      </c>
      <c r="K37" s="50">
        <f t="shared" si="1"/>
        <v>48</v>
      </c>
      <c r="L37" s="49">
        <f t="shared" si="2"/>
        <v>-37</v>
      </c>
      <c r="M37" s="50">
        <f t="shared" si="3"/>
        <v>32</v>
      </c>
      <c r="N37" s="51"/>
      <c r="O37" s="141">
        <v>37</v>
      </c>
      <c r="P37" s="141">
        <v>32</v>
      </c>
      <c r="Q37" s="143" t="s">
        <v>145</v>
      </c>
      <c r="R37" s="141">
        <v>68</v>
      </c>
      <c r="S37" s="141">
        <v>48</v>
      </c>
      <c r="U37" s="53"/>
      <c r="V37" s="54"/>
      <c r="W37" s="54"/>
      <c r="X37" s="54"/>
      <c r="Y37" s="53"/>
      <c r="AE37" s="58"/>
    </row>
    <row r="38" spans="1:31" ht="15.75" thickBot="1" x14ac:dyDescent="0.3">
      <c r="I38" s="55">
        <v>36</v>
      </c>
      <c r="J38" s="47">
        <f t="shared" si="0"/>
        <v>-55</v>
      </c>
      <c r="K38" s="50">
        <f t="shared" si="1"/>
        <v>33</v>
      </c>
      <c r="L38" s="49">
        <f t="shared" si="2"/>
        <v>-53</v>
      </c>
      <c r="M38" s="50">
        <f t="shared" si="3"/>
        <v>36</v>
      </c>
      <c r="N38" s="51"/>
      <c r="O38" s="141">
        <v>53</v>
      </c>
      <c r="P38" s="141">
        <v>36</v>
      </c>
      <c r="Q38" s="143" t="s">
        <v>146</v>
      </c>
      <c r="R38" s="141">
        <v>55</v>
      </c>
      <c r="S38" s="141">
        <v>33</v>
      </c>
      <c r="U38" s="53"/>
      <c r="V38" s="54"/>
      <c r="W38" s="54"/>
      <c r="X38" s="54"/>
      <c r="Y38" s="53"/>
      <c r="AE38" s="58"/>
    </row>
    <row r="39" spans="1:31" ht="15.75" thickBot="1" x14ac:dyDescent="0.3">
      <c r="I39" s="55">
        <v>37</v>
      </c>
      <c r="J39" s="47">
        <f t="shared" si="0"/>
        <v>-54</v>
      </c>
      <c r="K39" s="50">
        <f t="shared" si="1"/>
        <v>32</v>
      </c>
      <c r="L39" s="49">
        <f t="shared" si="2"/>
        <v>-39</v>
      </c>
      <c r="M39" s="50">
        <f t="shared" si="3"/>
        <v>42</v>
      </c>
      <c r="N39" s="51"/>
      <c r="O39" s="141">
        <v>39</v>
      </c>
      <c r="P39" s="141">
        <v>42</v>
      </c>
      <c r="Q39" s="143" t="s">
        <v>147</v>
      </c>
      <c r="R39" s="141">
        <v>54</v>
      </c>
      <c r="S39" s="141">
        <v>32</v>
      </c>
      <c r="U39" s="53"/>
      <c r="V39" s="54"/>
      <c r="W39" s="54"/>
      <c r="X39" s="54"/>
      <c r="Y39" s="53"/>
      <c r="AE39" s="58"/>
    </row>
    <row r="40" spans="1:31" ht="15.75" thickBot="1" x14ac:dyDescent="0.3">
      <c r="I40" s="55">
        <v>38</v>
      </c>
      <c r="J40" s="47">
        <f t="shared" si="0"/>
        <v>-65</v>
      </c>
      <c r="K40" s="50">
        <f t="shared" si="1"/>
        <v>37</v>
      </c>
      <c r="L40" s="49">
        <f t="shared" si="2"/>
        <v>-49</v>
      </c>
      <c r="M40" s="50">
        <f t="shared" si="3"/>
        <v>31</v>
      </c>
      <c r="N40" s="51"/>
      <c r="O40" s="141">
        <v>49</v>
      </c>
      <c r="P40" s="141">
        <v>31</v>
      </c>
      <c r="Q40" s="143" t="s">
        <v>148</v>
      </c>
      <c r="R40" s="141">
        <v>65</v>
      </c>
      <c r="S40" s="141">
        <v>37</v>
      </c>
      <c r="U40" s="53"/>
      <c r="V40" s="54"/>
      <c r="W40" s="54"/>
      <c r="X40" s="54"/>
      <c r="Y40" s="53"/>
      <c r="AE40" s="58"/>
    </row>
    <row r="41" spans="1:31" ht="15.75" thickBot="1" x14ac:dyDescent="0.3">
      <c r="I41" s="55">
        <v>39</v>
      </c>
      <c r="J41" s="47">
        <f t="shared" si="0"/>
        <v>-76</v>
      </c>
      <c r="K41" s="50">
        <f t="shared" si="1"/>
        <v>30</v>
      </c>
      <c r="L41" s="49">
        <f t="shared" si="2"/>
        <v>-35</v>
      </c>
      <c r="M41" s="50">
        <f t="shared" si="3"/>
        <v>38</v>
      </c>
      <c r="N41" s="51"/>
      <c r="O41" s="141">
        <v>35</v>
      </c>
      <c r="P41" s="141">
        <v>38</v>
      </c>
      <c r="Q41" s="143" t="s">
        <v>149</v>
      </c>
      <c r="R41" s="141">
        <v>76</v>
      </c>
      <c r="S41" s="141">
        <v>30</v>
      </c>
      <c r="U41" s="53"/>
      <c r="V41" s="54"/>
      <c r="W41" s="54"/>
      <c r="X41" s="54"/>
      <c r="Y41" s="53"/>
      <c r="AE41" s="58"/>
    </row>
    <row r="42" spans="1:31" ht="15.75" thickBot="1" x14ac:dyDescent="0.3">
      <c r="I42" s="55">
        <v>40</v>
      </c>
      <c r="J42" s="47">
        <f t="shared" si="0"/>
        <v>-52</v>
      </c>
      <c r="K42" s="50">
        <f t="shared" si="1"/>
        <v>33</v>
      </c>
      <c r="L42" s="49">
        <f t="shared" si="2"/>
        <v>-45</v>
      </c>
      <c r="M42" s="50">
        <f t="shared" si="3"/>
        <v>35</v>
      </c>
      <c r="N42" s="51"/>
      <c r="O42" s="141">
        <v>45</v>
      </c>
      <c r="P42" s="141">
        <v>35</v>
      </c>
      <c r="Q42" s="143" t="s">
        <v>150</v>
      </c>
      <c r="R42" s="141">
        <v>52</v>
      </c>
      <c r="S42" s="141">
        <v>33</v>
      </c>
      <c r="U42" s="53"/>
      <c r="V42" s="54"/>
      <c r="W42" s="54"/>
      <c r="X42" s="54"/>
      <c r="Y42" s="53"/>
      <c r="AE42" s="58"/>
    </row>
    <row r="43" spans="1:31" ht="15.75" thickBot="1" x14ac:dyDescent="0.3">
      <c r="I43" s="55">
        <v>41</v>
      </c>
      <c r="J43" s="47">
        <f t="shared" si="0"/>
        <v>-84</v>
      </c>
      <c r="K43" s="50">
        <f t="shared" si="1"/>
        <v>31</v>
      </c>
      <c r="L43" s="49">
        <f t="shared" si="2"/>
        <v>-37</v>
      </c>
      <c r="M43" s="50">
        <f t="shared" si="3"/>
        <v>27</v>
      </c>
      <c r="N43" s="51"/>
      <c r="O43" s="141">
        <v>37</v>
      </c>
      <c r="P43" s="141">
        <v>27</v>
      </c>
      <c r="Q43" s="143" t="s">
        <v>151</v>
      </c>
      <c r="R43" s="141">
        <v>84</v>
      </c>
      <c r="S43" s="141">
        <v>31</v>
      </c>
      <c r="U43" s="53"/>
      <c r="V43" s="54"/>
      <c r="W43" s="54"/>
      <c r="X43" s="54"/>
      <c r="Y43" s="53"/>
      <c r="AE43" s="58"/>
    </row>
    <row r="44" spans="1:31" ht="15.75" thickBot="1" x14ac:dyDescent="0.3">
      <c r="I44" s="55">
        <v>42</v>
      </c>
      <c r="J44" s="47">
        <f t="shared" si="0"/>
        <v>-43</v>
      </c>
      <c r="K44" s="50">
        <f t="shared" si="1"/>
        <v>23</v>
      </c>
      <c r="L44" s="49">
        <f t="shared" si="2"/>
        <v>-43</v>
      </c>
      <c r="M44" s="50">
        <f t="shared" si="3"/>
        <v>31</v>
      </c>
      <c r="N44" s="51"/>
      <c r="O44" s="141">
        <v>43</v>
      </c>
      <c r="P44" s="141">
        <v>31</v>
      </c>
      <c r="Q44" s="143" t="s">
        <v>152</v>
      </c>
      <c r="R44" s="141">
        <v>43</v>
      </c>
      <c r="S44" s="141">
        <v>23</v>
      </c>
      <c r="U44" s="53"/>
      <c r="V44" s="54"/>
      <c r="W44" s="54"/>
      <c r="X44" s="54"/>
      <c r="Y44" s="53"/>
      <c r="AE44" s="58"/>
    </row>
    <row r="45" spans="1:31" ht="15.75" thickBot="1" x14ac:dyDescent="0.3">
      <c r="I45" s="55">
        <v>43</v>
      </c>
      <c r="J45" s="47">
        <f t="shared" si="0"/>
        <v>-71</v>
      </c>
      <c r="K45" s="50">
        <f t="shared" si="1"/>
        <v>24</v>
      </c>
      <c r="L45" s="49">
        <f t="shared" si="2"/>
        <v>-43</v>
      </c>
      <c r="M45" s="50">
        <f t="shared" si="3"/>
        <v>31</v>
      </c>
      <c r="N45" s="51"/>
      <c r="O45" s="141">
        <v>43</v>
      </c>
      <c r="P45" s="141">
        <v>31</v>
      </c>
      <c r="Q45" s="143" t="s">
        <v>153</v>
      </c>
      <c r="R45" s="141">
        <v>71</v>
      </c>
      <c r="S45" s="141">
        <v>24</v>
      </c>
      <c r="U45" s="53"/>
      <c r="V45" s="54"/>
      <c r="W45" s="54"/>
      <c r="X45" s="54"/>
      <c r="Y45" s="53"/>
      <c r="AE45" s="58"/>
    </row>
    <row r="46" spans="1:31" ht="15.75" thickBot="1" x14ac:dyDescent="0.3">
      <c r="I46" s="55">
        <v>44</v>
      </c>
      <c r="J46" s="47">
        <f t="shared" si="0"/>
        <v>-43</v>
      </c>
      <c r="K46" s="50">
        <f t="shared" si="1"/>
        <v>27</v>
      </c>
      <c r="L46" s="49">
        <f t="shared" si="2"/>
        <v>-34</v>
      </c>
      <c r="M46" s="50">
        <f t="shared" si="3"/>
        <v>31</v>
      </c>
      <c r="N46" s="51"/>
      <c r="O46" s="141">
        <v>34</v>
      </c>
      <c r="P46" s="141">
        <v>31</v>
      </c>
      <c r="Q46" s="143" t="s">
        <v>154</v>
      </c>
      <c r="R46" s="141">
        <v>43</v>
      </c>
      <c r="S46" s="141">
        <v>27</v>
      </c>
      <c r="U46" s="53"/>
      <c r="V46" s="54"/>
      <c r="W46" s="54"/>
      <c r="X46" s="54"/>
      <c r="Y46" s="53"/>
      <c r="AE46" s="58"/>
    </row>
    <row r="47" spans="1:31" ht="15.75" thickBot="1" x14ac:dyDescent="0.3">
      <c r="I47" s="55">
        <v>45</v>
      </c>
      <c r="J47" s="47">
        <f t="shared" si="0"/>
        <v>-46</v>
      </c>
      <c r="K47" s="50">
        <f t="shared" si="1"/>
        <v>19</v>
      </c>
      <c r="L47" s="49">
        <f t="shared" si="2"/>
        <v>-30</v>
      </c>
      <c r="M47" s="50">
        <f t="shared" si="3"/>
        <v>30</v>
      </c>
      <c r="N47" s="51"/>
      <c r="O47" s="141">
        <v>30</v>
      </c>
      <c r="P47" s="141">
        <v>30</v>
      </c>
      <c r="Q47" s="143" t="s">
        <v>155</v>
      </c>
      <c r="R47" s="141">
        <v>46</v>
      </c>
      <c r="S47" s="141">
        <v>19</v>
      </c>
      <c r="U47" s="53"/>
      <c r="V47" s="54"/>
      <c r="W47" s="54"/>
      <c r="X47" s="54"/>
      <c r="Y47" s="53"/>
      <c r="AE47" s="58"/>
    </row>
    <row r="48" spans="1:31" ht="15.75" thickBot="1" x14ac:dyDescent="0.3">
      <c r="I48" s="55">
        <v>46</v>
      </c>
      <c r="J48" s="47">
        <f t="shared" si="0"/>
        <v>-39</v>
      </c>
      <c r="K48" s="50">
        <f t="shared" si="1"/>
        <v>17</v>
      </c>
      <c r="L48" s="49">
        <f t="shared" si="2"/>
        <v>-27</v>
      </c>
      <c r="M48" s="50">
        <f t="shared" si="3"/>
        <v>32</v>
      </c>
      <c r="N48" s="51"/>
      <c r="O48" s="141">
        <v>27</v>
      </c>
      <c r="P48" s="141">
        <v>32</v>
      </c>
      <c r="Q48" s="143" t="s">
        <v>156</v>
      </c>
      <c r="R48" s="141">
        <v>39</v>
      </c>
      <c r="S48" s="141">
        <v>17</v>
      </c>
      <c r="U48" s="53"/>
      <c r="V48" s="54"/>
      <c r="W48" s="54"/>
      <c r="X48" s="54"/>
      <c r="Y48" s="53"/>
      <c r="AE48" s="58"/>
    </row>
    <row r="49" spans="9:31" ht="15.75" thickBot="1" x14ac:dyDescent="0.3">
      <c r="I49" s="55">
        <v>47</v>
      </c>
      <c r="J49" s="47">
        <f t="shared" si="0"/>
        <v>-33</v>
      </c>
      <c r="K49" s="50">
        <f t="shared" si="1"/>
        <v>14</v>
      </c>
      <c r="L49" s="49">
        <f t="shared" si="2"/>
        <v>-52</v>
      </c>
      <c r="M49" s="50">
        <f t="shared" si="3"/>
        <v>42</v>
      </c>
      <c r="N49" s="51"/>
      <c r="O49" s="141">
        <v>52</v>
      </c>
      <c r="P49" s="141">
        <v>42</v>
      </c>
      <c r="Q49" s="143" t="s">
        <v>157</v>
      </c>
      <c r="R49" s="141">
        <v>33</v>
      </c>
      <c r="S49" s="141">
        <v>14</v>
      </c>
      <c r="U49" s="53"/>
      <c r="V49" s="54"/>
      <c r="W49" s="54"/>
      <c r="X49" s="54"/>
      <c r="Y49" s="53"/>
      <c r="AE49" s="58"/>
    </row>
    <row r="50" spans="9:31" ht="15.75" thickBot="1" x14ac:dyDescent="0.3">
      <c r="I50" s="55">
        <v>48</v>
      </c>
      <c r="J50" s="47">
        <f t="shared" si="0"/>
        <v>-41</v>
      </c>
      <c r="K50" s="50">
        <f t="shared" si="1"/>
        <v>19</v>
      </c>
      <c r="L50" s="49">
        <f t="shared" si="2"/>
        <v>-34</v>
      </c>
      <c r="M50" s="50">
        <f t="shared" si="3"/>
        <v>28</v>
      </c>
      <c r="N50" s="51"/>
      <c r="O50" s="141">
        <v>34</v>
      </c>
      <c r="P50" s="141">
        <v>28</v>
      </c>
      <c r="Q50" s="143" t="s">
        <v>158</v>
      </c>
      <c r="R50" s="141">
        <v>41</v>
      </c>
      <c r="S50" s="141">
        <v>19</v>
      </c>
      <c r="U50" s="53"/>
      <c r="V50" s="54"/>
      <c r="W50" s="54"/>
      <c r="X50" s="54"/>
      <c r="Y50" s="53"/>
      <c r="AE50" s="58"/>
    </row>
    <row r="51" spans="9:31" ht="15.75" thickBot="1" x14ac:dyDescent="0.3">
      <c r="I51" s="55">
        <v>49</v>
      </c>
      <c r="J51" s="47">
        <f t="shared" si="0"/>
        <v>-44</v>
      </c>
      <c r="K51" s="50">
        <f t="shared" si="1"/>
        <v>22</v>
      </c>
      <c r="L51" s="49">
        <f t="shared" si="2"/>
        <v>-36</v>
      </c>
      <c r="M51" s="50">
        <f t="shared" si="3"/>
        <v>28</v>
      </c>
      <c r="N51" s="51"/>
      <c r="O51" s="141">
        <v>36</v>
      </c>
      <c r="P51" s="141">
        <v>28</v>
      </c>
      <c r="Q51" s="143" t="s">
        <v>159</v>
      </c>
      <c r="R51" s="141">
        <v>44</v>
      </c>
      <c r="S51" s="141">
        <v>22</v>
      </c>
      <c r="U51" s="53"/>
      <c r="V51" s="54"/>
      <c r="W51" s="54"/>
      <c r="X51" s="54"/>
      <c r="Y51" s="53"/>
      <c r="AE51" s="58"/>
    </row>
    <row r="52" spans="9:31" ht="15.75" thickBot="1" x14ac:dyDescent="0.3">
      <c r="I52" s="55">
        <v>50</v>
      </c>
      <c r="J52" s="47">
        <f t="shared" si="0"/>
        <v>-31</v>
      </c>
      <c r="K52" s="50">
        <f t="shared" si="1"/>
        <v>17</v>
      </c>
      <c r="L52" s="49">
        <f t="shared" si="2"/>
        <v>-39</v>
      </c>
      <c r="M52" s="50">
        <f t="shared" si="3"/>
        <v>18</v>
      </c>
      <c r="N52" s="51"/>
      <c r="O52" s="141">
        <v>39</v>
      </c>
      <c r="P52" s="141">
        <v>18</v>
      </c>
      <c r="Q52" s="143" t="s">
        <v>160</v>
      </c>
      <c r="R52" s="141">
        <v>31</v>
      </c>
      <c r="S52" s="141">
        <v>17</v>
      </c>
      <c r="U52" s="53"/>
      <c r="V52" s="54"/>
      <c r="W52" s="54"/>
      <c r="X52" s="54"/>
      <c r="Y52" s="53"/>
      <c r="AE52" s="58"/>
    </row>
    <row r="53" spans="9:31" ht="15.75" thickBot="1" x14ac:dyDescent="0.3">
      <c r="I53" s="55">
        <v>51</v>
      </c>
      <c r="J53" s="47">
        <f t="shared" si="0"/>
        <v>-42</v>
      </c>
      <c r="K53" s="50">
        <f t="shared" si="1"/>
        <v>15</v>
      </c>
      <c r="L53" s="49">
        <f t="shared" si="2"/>
        <v>-35</v>
      </c>
      <c r="M53" s="50">
        <f t="shared" si="3"/>
        <v>25</v>
      </c>
      <c r="N53" s="51"/>
      <c r="O53" s="141">
        <v>35</v>
      </c>
      <c r="P53" s="141">
        <v>25</v>
      </c>
      <c r="Q53" s="143" t="s">
        <v>161</v>
      </c>
      <c r="R53" s="141">
        <v>42</v>
      </c>
      <c r="S53" s="141">
        <v>15</v>
      </c>
      <c r="U53" s="53"/>
      <c r="V53" s="54"/>
      <c r="W53" s="54"/>
      <c r="X53" s="54"/>
      <c r="Y53" s="53"/>
      <c r="AE53" s="58"/>
    </row>
    <row r="54" spans="9:31" ht="15.75" thickBot="1" x14ac:dyDescent="0.3">
      <c r="I54" s="55">
        <v>52</v>
      </c>
      <c r="J54" s="47">
        <f t="shared" si="0"/>
        <v>-32</v>
      </c>
      <c r="K54" s="50">
        <f t="shared" si="1"/>
        <v>22</v>
      </c>
      <c r="L54" s="49">
        <f t="shared" si="2"/>
        <v>-27</v>
      </c>
      <c r="M54" s="50">
        <f t="shared" si="3"/>
        <v>10</v>
      </c>
      <c r="N54" s="51"/>
      <c r="O54" s="141">
        <v>27</v>
      </c>
      <c r="P54" s="141">
        <v>10</v>
      </c>
      <c r="Q54" s="143" t="s">
        <v>162</v>
      </c>
      <c r="R54" s="141">
        <v>32</v>
      </c>
      <c r="S54" s="141">
        <v>22</v>
      </c>
      <c r="U54" s="53"/>
      <c r="V54" s="54"/>
      <c r="W54" s="54"/>
      <c r="X54" s="54"/>
      <c r="Y54" s="53"/>
      <c r="AE54" s="58"/>
    </row>
    <row r="55" spans="9:31" ht="15.75" thickBot="1" x14ac:dyDescent="0.3">
      <c r="I55" s="55">
        <v>53</v>
      </c>
      <c r="J55" s="47">
        <f t="shared" si="0"/>
        <v>-32</v>
      </c>
      <c r="K55" s="50">
        <f t="shared" si="1"/>
        <v>18</v>
      </c>
      <c r="L55" s="49">
        <f t="shared" si="2"/>
        <v>-24</v>
      </c>
      <c r="M55" s="50">
        <f t="shared" si="3"/>
        <v>22</v>
      </c>
      <c r="N55" s="51"/>
      <c r="O55" s="141">
        <v>24</v>
      </c>
      <c r="P55" s="141">
        <v>22</v>
      </c>
      <c r="Q55" s="143" t="s">
        <v>163</v>
      </c>
      <c r="R55" s="141">
        <v>32</v>
      </c>
      <c r="S55" s="141">
        <v>18</v>
      </c>
      <c r="U55" s="53"/>
      <c r="V55" s="54"/>
      <c r="W55" s="54"/>
      <c r="X55" s="54"/>
      <c r="Y55" s="53"/>
      <c r="AE55" s="58"/>
    </row>
    <row r="56" spans="9:31" ht="15.75" thickBot="1" x14ac:dyDescent="0.3">
      <c r="I56" s="55">
        <v>54</v>
      </c>
      <c r="J56" s="47">
        <f t="shared" si="0"/>
        <v>-32</v>
      </c>
      <c r="K56" s="50">
        <f t="shared" si="1"/>
        <v>17</v>
      </c>
      <c r="L56" s="49">
        <f t="shared" si="2"/>
        <v>-14</v>
      </c>
      <c r="M56" s="50">
        <f t="shared" si="3"/>
        <v>9</v>
      </c>
      <c r="N56" s="51"/>
      <c r="O56" s="141">
        <v>14</v>
      </c>
      <c r="P56" s="141">
        <v>9</v>
      </c>
      <c r="Q56" s="143" t="s">
        <v>164</v>
      </c>
      <c r="R56" s="141">
        <v>32</v>
      </c>
      <c r="S56" s="141">
        <v>17</v>
      </c>
      <c r="U56" s="53"/>
      <c r="V56" s="54"/>
      <c r="W56" s="54"/>
      <c r="X56" s="54"/>
      <c r="Y56" s="53"/>
      <c r="AE56" s="58"/>
    </row>
    <row r="57" spans="9:31" ht="15.75" thickBot="1" x14ac:dyDescent="0.3">
      <c r="I57" s="55">
        <v>55</v>
      </c>
      <c r="J57" s="47">
        <f t="shared" si="0"/>
        <v>-33</v>
      </c>
      <c r="K57" s="50">
        <f t="shared" si="1"/>
        <v>18</v>
      </c>
      <c r="L57" s="49">
        <f t="shared" si="2"/>
        <v>-18</v>
      </c>
      <c r="M57" s="50">
        <f t="shared" si="3"/>
        <v>8</v>
      </c>
      <c r="N57" s="51"/>
      <c r="O57" s="141">
        <v>18</v>
      </c>
      <c r="P57" s="141">
        <v>8</v>
      </c>
      <c r="Q57" s="143" t="s">
        <v>165</v>
      </c>
      <c r="R57" s="141">
        <v>33</v>
      </c>
      <c r="S57" s="141">
        <v>18</v>
      </c>
      <c r="U57" s="53"/>
      <c r="V57" s="54"/>
      <c r="W57" s="54"/>
      <c r="X57" s="54"/>
      <c r="Y57" s="53"/>
      <c r="AE57" s="58"/>
    </row>
    <row r="58" spans="9:31" ht="15.75" thickBot="1" x14ac:dyDescent="0.3">
      <c r="I58" s="55">
        <v>56</v>
      </c>
      <c r="J58" s="47">
        <f t="shared" si="0"/>
        <v>-30</v>
      </c>
      <c r="K58" s="50">
        <f t="shared" si="1"/>
        <v>22</v>
      </c>
      <c r="L58" s="49">
        <f t="shared" si="2"/>
        <v>-14</v>
      </c>
      <c r="M58" s="50">
        <f t="shared" si="3"/>
        <v>15</v>
      </c>
      <c r="N58" s="51"/>
      <c r="O58" s="141">
        <v>14</v>
      </c>
      <c r="P58" s="141">
        <v>15</v>
      </c>
      <c r="Q58" s="143" t="s">
        <v>166</v>
      </c>
      <c r="R58" s="141">
        <v>30</v>
      </c>
      <c r="S58" s="141">
        <v>22</v>
      </c>
      <c r="U58" s="53"/>
      <c r="V58" s="54"/>
      <c r="W58" s="54"/>
      <c r="X58" s="54"/>
      <c r="Y58" s="53"/>
      <c r="AE58" s="58"/>
    </row>
    <row r="59" spans="9:31" ht="15.75" thickBot="1" x14ac:dyDescent="0.3">
      <c r="I59" s="55">
        <v>57</v>
      </c>
      <c r="J59" s="47">
        <f t="shared" si="0"/>
        <v>-26</v>
      </c>
      <c r="K59" s="50">
        <f t="shared" si="1"/>
        <v>16</v>
      </c>
      <c r="L59" s="49">
        <f t="shared" si="2"/>
        <v>-23</v>
      </c>
      <c r="M59" s="50">
        <f t="shared" si="3"/>
        <v>12</v>
      </c>
      <c r="N59" s="51"/>
      <c r="O59" s="141">
        <v>23</v>
      </c>
      <c r="P59" s="141">
        <v>12</v>
      </c>
      <c r="Q59" s="143" t="s">
        <v>167</v>
      </c>
      <c r="R59" s="141">
        <v>26</v>
      </c>
      <c r="S59" s="141">
        <v>16</v>
      </c>
      <c r="U59" s="53"/>
      <c r="V59" s="54"/>
      <c r="W59" s="54"/>
      <c r="X59" s="54"/>
      <c r="Y59" s="53"/>
      <c r="AE59" s="58"/>
    </row>
    <row r="60" spans="9:31" ht="15.75" thickBot="1" x14ac:dyDescent="0.3">
      <c r="I60" s="55">
        <v>58</v>
      </c>
      <c r="J60" s="47">
        <f t="shared" si="0"/>
        <v>-21</v>
      </c>
      <c r="K60" s="50">
        <f t="shared" si="1"/>
        <v>15</v>
      </c>
      <c r="L60" s="49">
        <f t="shared" si="2"/>
        <v>-13</v>
      </c>
      <c r="M60" s="50">
        <f t="shared" si="3"/>
        <v>9</v>
      </c>
      <c r="N60" s="51"/>
      <c r="O60" s="141">
        <v>13</v>
      </c>
      <c r="P60" s="141">
        <v>9</v>
      </c>
      <c r="Q60" s="143" t="s">
        <v>168</v>
      </c>
      <c r="R60" s="141">
        <v>21</v>
      </c>
      <c r="S60" s="141">
        <v>15</v>
      </c>
      <c r="U60" s="53"/>
      <c r="V60" s="54"/>
      <c r="W60" s="54"/>
      <c r="X60" s="54"/>
      <c r="Y60" s="53"/>
      <c r="AE60" s="58"/>
    </row>
    <row r="61" spans="9:31" ht="15.75" thickBot="1" x14ac:dyDescent="0.3">
      <c r="I61" s="55">
        <v>59</v>
      </c>
      <c r="J61" s="47">
        <f t="shared" si="0"/>
        <v>-23</v>
      </c>
      <c r="K61" s="50">
        <f t="shared" si="1"/>
        <v>12</v>
      </c>
      <c r="L61" s="49">
        <f t="shared" si="2"/>
        <v>-15</v>
      </c>
      <c r="M61" s="50">
        <f t="shared" si="3"/>
        <v>11</v>
      </c>
      <c r="N61" s="51"/>
      <c r="O61" s="141">
        <v>15</v>
      </c>
      <c r="P61" s="141">
        <v>11</v>
      </c>
      <c r="Q61" s="143" t="s">
        <v>169</v>
      </c>
      <c r="R61" s="141">
        <v>23</v>
      </c>
      <c r="S61" s="141">
        <v>12</v>
      </c>
      <c r="U61" s="53"/>
      <c r="V61" s="54"/>
      <c r="W61" s="54"/>
      <c r="X61" s="54"/>
      <c r="Y61" s="53"/>
      <c r="AE61" s="58"/>
    </row>
    <row r="62" spans="9:31" ht="15.75" thickBot="1" x14ac:dyDescent="0.3">
      <c r="I62" s="55">
        <v>60</v>
      </c>
      <c r="J62" s="47">
        <f t="shared" si="0"/>
        <v>-30</v>
      </c>
      <c r="K62" s="50">
        <f t="shared" si="1"/>
        <v>15</v>
      </c>
      <c r="L62" s="49">
        <f t="shared" si="2"/>
        <v>-17</v>
      </c>
      <c r="M62" s="50">
        <f t="shared" si="3"/>
        <v>13</v>
      </c>
      <c r="N62" s="51"/>
      <c r="O62" s="141">
        <v>17</v>
      </c>
      <c r="P62" s="141">
        <v>13</v>
      </c>
      <c r="Q62" s="143" t="s">
        <v>170</v>
      </c>
      <c r="R62" s="141">
        <v>30</v>
      </c>
      <c r="S62" s="141">
        <v>15</v>
      </c>
      <c r="U62" s="53"/>
      <c r="V62" s="54"/>
      <c r="W62" s="54"/>
      <c r="X62" s="54"/>
      <c r="Y62" s="53"/>
      <c r="AE62" s="58"/>
    </row>
    <row r="63" spans="9:31" ht="15.75" thickBot="1" x14ac:dyDescent="0.3">
      <c r="I63" s="55">
        <v>61</v>
      </c>
      <c r="J63" s="47">
        <f t="shared" si="0"/>
        <v>-27</v>
      </c>
      <c r="K63" s="50">
        <f t="shared" si="1"/>
        <v>13</v>
      </c>
      <c r="L63" s="49">
        <f t="shared" si="2"/>
        <v>-17</v>
      </c>
      <c r="M63" s="50">
        <f t="shared" si="3"/>
        <v>14</v>
      </c>
      <c r="N63" s="51"/>
      <c r="O63" s="141">
        <v>17</v>
      </c>
      <c r="P63" s="141">
        <v>14</v>
      </c>
      <c r="Q63" s="143" t="s">
        <v>171</v>
      </c>
      <c r="R63" s="141">
        <v>27</v>
      </c>
      <c r="S63" s="141">
        <v>13</v>
      </c>
      <c r="U63" s="53"/>
      <c r="V63" s="54"/>
      <c r="W63" s="54"/>
      <c r="X63" s="54"/>
      <c r="Y63" s="53"/>
      <c r="AE63" s="58"/>
    </row>
    <row r="64" spans="9:31" ht="15.75" thickBot="1" x14ac:dyDescent="0.3">
      <c r="I64" s="55">
        <v>62</v>
      </c>
      <c r="J64" s="47">
        <f t="shared" si="0"/>
        <v>-21</v>
      </c>
      <c r="K64" s="50">
        <f t="shared" si="1"/>
        <v>7</v>
      </c>
      <c r="L64" s="49">
        <f t="shared" si="2"/>
        <v>-16</v>
      </c>
      <c r="M64" s="50">
        <f t="shared" si="3"/>
        <v>11</v>
      </c>
      <c r="N64" s="51"/>
      <c r="O64" s="141">
        <v>16</v>
      </c>
      <c r="P64" s="141">
        <v>11</v>
      </c>
      <c r="Q64" s="143" t="s">
        <v>172</v>
      </c>
      <c r="R64" s="141">
        <v>21</v>
      </c>
      <c r="S64" s="141">
        <v>7</v>
      </c>
      <c r="U64" s="53"/>
      <c r="V64" s="54"/>
      <c r="W64" s="54"/>
      <c r="X64" s="54"/>
      <c r="Y64" s="53"/>
      <c r="AE64" s="58"/>
    </row>
    <row r="65" spans="9:31" ht="15.75" thickBot="1" x14ac:dyDescent="0.3">
      <c r="I65" s="55">
        <v>63</v>
      </c>
      <c r="J65" s="47">
        <f t="shared" si="0"/>
        <v>-20</v>
      </c>
      <c r="K65" s="50">
        <f t="shared" si="1"/>
        <v>6</v>
      </c>
      <c r="L65" s="49">
        <f t="shared" si="2"/>
        <v>-13</v>
      </c>
      <c r="M65" s="50">
        <f t="shared" si="3"/>
        <v>6</v>
      </c>
      <c r="N65" s="51"/>
      <c r="O65" s="141">
        <v>13</v>
      </c>
      <c r="P65" s="141">
        <v>6</v>
      </c>
      <c r="Q65" s="143" t="s">
        <v>173</v>
      </c>
      <c r="R65" s="141">
        <v>20</v>
      </c>
      <c r="S65" s="141">
        <v>6</v>
      </c>
      <c r="U65" s="53"/>
      <c r="V65" s="54"/>
      <c r="W65" s="54"/>
      <c r="X65" s="54"/>
      <c r="Y65" s="53"/>
      <c r="AE65" s="58"/>
    </row>
    <row r="66" spans="9:31" ht="15.75" thickBot="1" x14ac:dyDescent="0.3">
      <c r="I66" s="55">
        <v>64</v>
      </c>
      <c r="J66" s="47">
        <f t="shared" si="0"/>
        <v>-11</v>
      </c>
      <c r="K66" s="50">
        <f t="shared" si="1"/>
        <v>15</v>
      </c>
      <c r="L66" s="49">
        <f t="shared" si="2"/>
        <v>-19</v>
      </c>
      <c r="M66" s="50">
        <f t="shared" si="3"/>
        <v>8</v>
      </c>
      <c r="N66" s="51"/>
      <c r="O66" s="141">
        <v>19</v>
      </c>
      <c r="P66" s="141">
        <v>8</v>
      </c>
      <c r="Q66" s="143" t="s">
        <v>174</v>
      </c>
      <c r="R66" s="141">
        <v>11</v>
      </c>
      <c r="S66" s="141">
        <v>15</v>
      </c>
      <c r="U66" s="53"/>
      <c r="V66" s="54"/>
      <c r="W66" s="54"/>
      <c r="X66" s="54"/>
      <c r="Y66" s="53"/>
      <c r="AE66" s="58"/>
    </row>
    <row r="67" spans="9:31" ht="15.75" thickBot="1" x14ac:dyDescent="0.3">
      <c r="I67" s="55">
        <v>65</v>
      </c>
      <c r="J67" s="47">
        <f t="shared" ref="J67:J102" si="4">R67*(-1)</f>
        <v>-19</v>
      </c>
      <c r="K67" s="50">
        <f t="shared" ref="K67:K102" si="5">S67</f>
        <v>7</v>
      </c>
      <c r="L67" s="49">
        <f t="shared" ref="L67:L102" si="6">O67*(-1)</f>
        <v>-11</v>
      </c>
      <c r="M67" s="50">
        <f t="shared" si="3"/>
        <v>7</v>
      </c>
      <c r="N67" s="51"/>
      <c r="O67" s="141">
        <v>11</v>
      </c>
      <c r="P67" s="141">
        <v>7</v>
      </c>
      <c r="Q67" s="143" t="s">
        <v>175</v>
      </c>
      <c r="R67" s="141">
        <v>19</v>
      </c>
      <c r="S67" s="141">
        <v>7</v>
      </c>
      <c r="U67" s="53"/>
      <c r="V67" s="54"/>
      <c r="W67" s="54"/>
      <c r="X67" s="54"/>
      <c r="Y67" s="53"/>
      <c r="AE67" s="58"/>
    </row>
    <row r="68" spans="9:31" ht="15.75" thickBot="1" x14ac:dyDescent="0.3">
      <c r="I68" s="55">
        <v>66</v>
      </c>
      <c r="J68" s="47">
        <f t="shared" si="4"/>
        <v>-14</v>
      </c>
      <c r="K68" s="50">
        <f t="shared" si="5"/>
        <v>10</v>
      </c>
      <c r="L68" s="49">
        <f t="shared" si="6"/>
        <v>-5</v>
      </c>
      <c r="M68" s="50">
        <f t="shared" ref="M68:M102" si="7">P68</f>
        <v>13</v>
      </c>
      <c r="N68" s="51"/>
      <c r="O68" s="141">
        <v>5</v>
      </c>
      <c r="P68" s="141">
        <v>13</v>
      </c>
      <c r="Q68" s="143" t="s">
        <v>176</v>
      </c>
      <c r="R68" s="141">
        <v>14</v>
      </c>
      <c r="S68" s="141">
        <v>10</v>
      </c>
      <c r="U68" s="53"/>
      <c r="V68" s="54"/>
      <c r="W68" s="54"/>
      <c r="X68" s="54"/>
      <c r="Y68" s="53"/>
      <c r="AE68" s="58"/>
    </row>
    <row r="69" spans="9:31" ht="15.75" thickBot="1" x14ac:dyDescent="0.3">
      <c r="I69" s="55">
        <v>67</v>
      </c>
      <c r="J69" s="47">
        <f t="shared" si="4"/>
        <v>-9</v>
      </c>
      <c r="K69" s="50">
        <f t="shared" si="5"/>
        <v>7</v>
      </c>
      <c r="L69" s="49">
        <f t="shared" si="6"/>
        <v>-8</v>
      </c>
      <c r="M69" s="50">
        <f t="shared" si="7"/>
        <v>10</v>
      </c>
      <c r="N69" s="51"/>
      <c r="O69" s="141">
        <v>8</v>
      </c>
      <c r="P69" s="141">
        <v>10</v>
      </c>
      <c r="Q69" s="143" t="s">
        <v>177</v>
      </c>
      <c r="R69" s="141">
        <v>9</v>
      </c>
      <c r="S69" s="141">
        <v>7</v>
      </c>
      <c r="U69" s="53"/>
      <c r="V69" s="54"/>
      <c r="W69" s="54"/>
      <c r="X69" s="54"/>
      <c r="Y69" s="53"/>
      <c r="AE69" s="58"/>
    </row>
    <row r="70" spans="9:31" ht="15.75" thickBot="1" x14ac:dyDescent="0.3">
      <c r="I70" s="55">
        <v>68</v>
      </c>
      <c r="J70" s="47">
        <f t="shared" si="4"/>
        <v>-11</v>
      </c>
      <c r="K70" s="50">
        <f t="shared" si="5"/>
        <v>7</v>
      </c>
      <c r="L70" s="49">
        <f t="shared" si="6"/>
        <v>-3</v>
      </c>
      <c r="M70" s="50">
        <f t="shared" si="7"/>
        <v>8</v>
      </c>
      <c r="N70" s="51"/>
      <c r="O70" s="141">
        <v>3</v>
      </c>
      <c r="P70" s="141">
        <v>8</v>
      </c>
      <c r="Q70" s="143" t="s">
        <v>178</v>
      </c>
      <c r="R70" s="141">
        <v>11</v>
      </c>
      <c r="S70" s="141">
        <v>7</v>
      </c>
      <c r="U70" s="53"/>
      <c r="V70" s="54"/>
      <c r="W70" s="54"/>
      <c r="X70" s="54"/>
      <c r="Y70" s="53"/>
      <c r="AE70" s="58"/>
    </row>
    <row r="71" spans="9:31" ht="15.75" thickBot="1" x14ac:dyDescent="0.3">
      <c r="I71" s="55">
        <v>69</v>
      </c>
      <c r="J71" s="47">
        <f t="shared" si="4"/>
        <v>-5</v>
      </c>
      <c r="K71" s="50">
        <f t="shared" si="5"/>
        <v>6</v>
      </c>
      <c r="L71" s="49">
        <f t="shared" si="6"/>
        <v>-11</v>
      </c>
      <c r="M71" s="50">
        <f t="shared" si="7"/>
        <v>9</v>
      </c>
      <c r="N71" s="51"/>
      <c r="O71" s="141">
        <v>11</v>
      </c>
      <c r="P71" s="141">
        <v>9</v>
      </c>
      <c r="Q71" s="143" t="s">
        <v>179</v>
      </c>
      <c r="R71" s="141">
        <v>5</v>
      </c>
      <c r="S71" s="141">
        <v>6</v>
      </c>
      <c r="U71" s="53"/>
      <c r="V71" s="54"/>
      <c r="W71" s="54"/>
      <c r="X71" s="54"/>
      <c r="Y71" s="53"/>
      <c r="AE71" s="58"/>
    </row>
    <row r="72" spans="9:31" ht="15.75" thickBot="1" x14ac:dyDescent="0.3">
      <c r="I72" s="55">
        <v>70</v>
      </c>
      <c r="J72" s="47">
        <f t="shared" si="4"/>
        <v>-5</v>
      </c>
      <c r="K72" s="50">
        <f t="shared" si="5"/>
        <v>7</v>
      </c>
      <c r="L72" s="49">
        <f t="shared" si="6"/>
        <v>-5</v>
      </c>
      <c r="M72" s="50">
        <f t="shared" si="7"/>
        <v>8</v>
      </c>
      <c r="N72" s="51"/>
      <c r="O72" s="141">
        <v>5</v>
      </c>
      <c r="P72" s="141">
        <v>8</v>
      </c>
      <c r="Q72" s="143" t="s">
        <v>180</v>
      </c>
      <c r="R72" s="141">
        <v>5</v>
      </c>
      <c r="S72" s="141">
        <v>7</v>
      </c>
      <c r="U72" s="53"/>
      <c r="V72" s="54"/>
      <c r="W72" s="54"/>
      <c r="X72" s="54"/>
      <c r="Y72" s="53"/>
      <c r="AE72" s="58"/>
    </row>
    <row r="73" spans="9:31" ht="15.75" thickBot="1" x14ac:dyDescent="0.3">
      <c r="I73" s="55">
        <v>71</v>
      </c>
      <c r="J73" s="47">
        <f t="shared" si="4"/>
        <v>-6</v>
      </c>
      <c r="K73" s="50">
        <f t="shared" si="5"/>
        <v>4</v>
      </c>
      <c r="L73" s="49">
        <f t="shared" si="6"/>
        <v>-4</v>
      </c>
      <c r="M73" s="50">
        <f t="shared" si="7"/>
        <v>3</v>
      </c>
      <c r="N73" s="51"/>
      <c r="O73" s="141">
        <v>4</v>
      </c>
      <c r="P73" s="141">
        <v>3</v>
      </c>
      <c r="Q73" s="143" t="s">
        <v>181</v>
      </c>
      <c r="R73" s="141">
        <v>6</v>
      </c>
      <c r="S73" s="141">
        <v>4</v>
      </c>
      <c r="U73" s="53"/>
      <c r="V73" s="54"/>
      <c r="W73" s="54"/>
      <c r="X73" s="54"/>
      <c r="Y73" s="53"/>
      <c r="AE73" s="58"/>
    </row>
    <row r="74" spans="9:31" ht="15.75" thickBot="1" x14ac:dyDescent="0.3">
      <c r="I74" s="55">
        <v>72</v>
      </c>
      <c r="J74" s="47">
        <f t="shared" si="4"/>
        <v>-6</v>
      </c>
      <c r="K74" s="50">
        <f t="shared" si="5"/>
        <v>8</v>
      </c>
      <c r="L74" s="49">
        <f t="shared" si="6"/>
        <v>-3</v>
      </c>
      <c r="M74" s="50">
        <f t="shared" si="7"/>
        <v>4</v>
      </c>
      <c r="N74" s="51"/>
      <c r="O74" s="141">
        <v>3</v>
      </c>
      <c r="P74" s="141">
        <v>4</v>
      </c>
      <c r="Q74" s="143" t="s">
        <v>182</v>
      </c>
      <c r="R74" s="141">
        <v>6</v>
      </c>
      <c r="S74" s="141">
        <v>8</v>
      </c>
      <c r="U74" s="53"/>
      <c r="V74" s="54"/>
      <c r="W74" s="54"/>
      <c r="X74" s="54"/>
      <c r="Y74" s="53"/>
      <c r="AE74" s="58"/>
    </row>
    <row r="75" spans="9:31" ht="15.75" thickBot="1" x14ac:dyDescent="0.3">
      <c r="I75" s="55">
        <v>73</v>
      </c>
      <c r="J75" s="47">
        <f t="shared" si="4"/>
        <v>-2</v>
      </c>
      <c r="K75" s="50">
        <f t="shared" si="5"/>
        <v>4</v>
      </c>
      <c r="L75" s="49">
        <f t="shared" si="6"/>
        <v>-6</v>
      </c>
      <c r="M75" s="50">
        <f t="shared" si="7"/>
        <v>2</v>
      </c>
      <c r="N75" s="51"/>
      <c r="O75" s="141">
        <v>6</v>
      </c>
      <c r="P75" s="141">
        <v>2</v>
      </c>
      <c r="Q75" s="143" t="s">
        <v>183</v>
      </c>
      <c r="R75" s="141">
        <v>2</v>
      </c>
      <c r="S75" s="141">
        <v>4</v>
      </c>
      <c r="U75" s="53"/>
      <c r="V75" s="54"/>
      <c r="W75" s="54"/>
      <c r="X75" s="54"/>
      <c r="Y75" s="53"/>
      <c r="AE75" s="58"/>
    </row>
    <row r="76" spans="9:31" ht="15.75" thickBot="1" x14ac:dyDescent="0.3">
      <c r="I76" s="55">
        <v>74</v>
      </c>
      <c r="J76" s="47">
        <f t="shared" si="4"/>
        <v>-6</v>
      </c>
      <c r="K76" s="50">
        <f t="shared" si="5"/>
        <v>5</v>
      </c>
      <c r="L76" s="49">
        <f t="shared" si="6"/>
        <v>-5</v>
      </c>
      <c r="M76" s="50">
        <f t="shared" si="7"/>
        <v>4</v>
      </c>
      <c r="N76" s="51"/>
      <c r="O76" s="141">
        <v>5</v>
      </c>
      <c r="P76" s="141">
        <v>4</v>
      </c>
      <c r="Q76" s="143" t="s">
        <v>184</v>
      </c>
      <c r="R76" s="141">
        <v>6</v>
      </c>
      <c r="S76" s="141">
        <v>5</v>
      </c>
      <c r="U76" s="53"/>
      <c r="V76" s="54"/>
      <c r="W76" s="54"/>
      <c r="X76" s="54"/>
      <c r="Y76" s="53"/>
      <c r="AE76" s="58"/>
    </row>
    <row r="77" spans="9:31" ht="15.75" thickBot="1" x14ac:dyDescent="0.3">
      <c r="I77" s="55">
        <v>75</v>
      </c>
      <c r="J77" s="47">
        <f t="shared" si="4"/>
        <v>-5</v>
      </c>
      <c r="K77" s="50">
        <f t="shared" si="5"/>
        <v>9</v>
      </c>
      <c r="L77" s="49">
        <f t="shared" si="6"/>
        <v>-5</v>
      </c>
      <c r="M77" s="50">
        <f t="shared" si="7"/>
        <v>5</v>
      </c>
      <c r="N77" s="51"/>
      <c r="O77" s="141">
        <v>5</v>
      </c>
      <c r="P77" s="141">
        <v>5</v>
      </c>
      <c r="Q77" s="143" t="s">
        <v>185</v>
      </c>
      <c r="R77" s="141">
        <v>5</v>
      </c>
      <c r="S77" s="141">
        <v>9</v>
      </c>
      <c r="U77" s="53"/>
      <c r="V77" s="54"/>
      <c r="W77" s="54"/>
      <c r="X77" s="54"/>
      <c r="Y77" s="53"/>
      <c r="AE77" s="58"/>
    </row>
    <row r="78" spans="9:31" ht="15.75" thickBot="1" x14ac:dyDescent="0.3">
      <c r="I78" s="55">
        <v>76</v>
      </c>
      <c r="J78" s="47">
        <f t="shared" si="4"/>
        <v>-6</v>
      </c>
      <c r="K78" s="50">
        <f t="shared" si="5"/>
        <v>4</v>
      </c>
      <c r="L78" s="49">
        <f t="shared" si="6"/>
        <v>-1</v>
      </c>
      <c r="M78" s="50">
        <f t="shared" si="7"/>
        <v>3</v>
      </c>
      <c r="N78" s="51"/>
      <c r="O78" s="141">
        <v>1</v>
      </c>
      <c r="P78" s="141">
        <v>3</v>
      </c>
      <c r="Q78" s="143" t="s">
        <v>186</v>
      </c>
      <c r="R78" s="141">
        <v>6</v>
      </c>
      <c r="S78" s="141">
        <v>4</v>
      </c>
      <c r="U78" s="53"/>
      <c r="V78" s="54"/>
      <c r="W78" s="54"/>
      <c r="X78" s="54"/>
      <c r="Y78" s="53"/>
      <c r="AE78" s="58"/>
    </row>
    <row r="79" spans="9:31" ht="15.75" thickBot="1" x14ac:dyDescent="0.3">
      <c r="I79" s="55">
        <v>77</v>
      </c>
      <c r="J79" s="47">
        <f t="shared" si="4"/>
        <v>-6</v>
      </c>
      <c r="K79" s="50">
        <f t="shared" si="5"/>
        <v>4</v>
      </c>
      <c r="L79" s="49">
        <f t="shared" si="6"/>
        <v>-6</v>
      </c>
      <c r="M79" s="50">
        <f t="shared" si="7"/>
        <v>3</v>
      </c>
      <c r="N79" s="51"/>
      <c r="O79" s="141">
        <v>6</v>
      </c>
      <c r="P79" s="141">
        <v>3</v>
      </c>
      <c r="Q79" s="143" t="s">
        <v>187</v>
      </c>
      <c r="R79" s="141">
        <v>6</v>
      </c>
      <c r="S79" s="141">
        <v>4</v>
      </c>
      <c r="U79" s="53"/>
      <c r="V79" s="54"/>
      <c r="W79" s="54"/>
      <c r="X79" s="54"/>
      <c r="Y79" s="53"/>
      <c r="AE79" s="58"/>
    </row>
    <row r="80" spans="9:31" ht="15.75" thickBot="1" x14ac:dyDescent="0.3">
      <c r="I80" s="55">
        <v>78</v>
      </c>
      <c r="J80" s="47">
        <f t="shared" si="4"/>
        <v>-5</v>
      </c>
      <c r="K80" s="50">
        <f t="shared" si="5"/>
        <v>3</v>
      </c>
      <c r="L80" s="49">
        <f t="shared" si="6"/>
        <v>-1</v>
      </c>
      <c r="M80" s="50">
        <f t="shared" si="7"/>
        <v>3</v>
      </c>
      <c r="N80" s="51"/>
      <c r="O80" s="141">
        <v>1</v>
      </c>
      <c r="P80" s="141">
        <v>3</v>
      </c>
      <c r="Q80" s="143" t="s">
        <v>188</v>
      </c>
      <c r="R80" s="141">
        <v>5</v>
      </c>
      <c r="S80" s="141">
        <v>3</v>
      </c>
      <c r="U80" s="53"/>
      <c r="V80" s="54"/>
      <c r="W80" s="54"/>
      <c r="X80" s="54"/>
      <c r="Y80" s="53"/>
      <c r="AE80" s="58"/>
    </row>
    <row r="81" spans="9:31" ht="15.75" thickBot="1" x14ac:dyDescent="0.3">
      <c r="I81" s="55">
        <v>79</v>
      </c>
      <c r="J81" s="47">
        <f t="shared" si="4"/>
        <v>-3</v>
      </c>
      <c r="K81" s="50">
        <f t="shared" si="5"/>
        <v>6</v>
      </c>
      <c r="L81" s="49">
        <f t="shared" si="6"/>
        <v>-3</v>
      </c>
      <c r="M81" s="50">
        <f t="shared" si="7"/>
        <v>4</v>
      </c>
      <c r="N81" s="51"/>
      <c r="O81" s="141">
        <v>3</v>
      </c>
      <c r="P81" s="141">
        <v>4</v>
      </c>
      <c r="Q81" s="143" t="s">
        <v>189</v>
      </c>
      <c r="R81" s="141">
        <v>3</v>
      </c>
      <c r="S81" s="141">
        <v>6</v>
      </c>
      <c r="U81" s="53"/>
      <c r="V81" s="54"/>
      <c r="W81" s="54"/>
      <c r="X81" s="54"/>
      <c r="Y81" s="53"/>
      <c r="AE81" s="58"/>
    </row>
    <row r="82" spans="9:31" ht="15.75" thickBot="1" x14ac:dyDescent="0.3">
      <c r="I82" s="55">
        <v>80</v>
      </c>
      <c r="J82" s="47">
        <f t="shared" si="4"/>
        <v>-1</v>
      </c>
      <c r="K82" s="50">
        <f t="shared" si="5"/>
        <v>4</v>
      </c>
      <c r="L82" s="49">
        <f t="shared" si="6"/>
        <v>-6</v>
      </c>
      <c r="M82" s="50">
        <f t="shared" si="7"/>
        <v>1</v>
      </c>
      <c r="N82" s="51"/>
      <c r="O82" s="141">
        <v>6</v>
      </c>
      <c r="P82" s="141">
        <v>1</v>
      </c>
      <c r="Q82" s="143" t="s">
        <v>190</v>
      </c>
      <c r="R82" s="141">
        <v>1</v>
      </c>
      <c r="S82" s="141">
        <v>4</v>
      </c>
      <c r="U82" s="53"/>
      <c r="V82" s="54"/>
      <c r="W82" s="54"/>
      <c r="X82" s="54"/>
      <c r="Y82" s="53"/>
      <c r="AE82" s="58"/>
    </row>
    <row r="83" spans="9:31" ht="15.75" thickBot="1" x14ac:dyDescent="0.3">
      <c r="I83" s="55">
        <v>81</v>
      </c>
      <c r="J83" s="47">
        <f t="shared" si="4"/>
        <v>-4</v>
      </c>
      <c r="K83" s="50">
        <f t="shared" si="5"/>
        <v>3</v>
      </c>
      <c r="L83" s="49">
        <f t="shared" si="6"/>
        <v>-3</v>
      </c>
      <c r="M83" s="50">
        <f t="shared" si="7"/>
        <v>3</v>
      </c>
      <c r="N83" s="51"/>
      <c r="O83" s="141">
        <v>3</v>
      </c>
      <c r="P83" s="141">
        <v>3</v>
      </c>
      <c r="Q83" s="143" t="s">
        <v>191</v>
      </c>
      <c r="R83" s="141">
        <v>4</v>
      </c>
      <c r="S83" s="141">
        <v>3</v>
      </c>
      <c r="U83" s="53"/>
      <c r="V83" s="54"/>
      <c r="W83" s="54"/>
      <c r="X83" s="54"/>
      <c r="Y83" s="53"/>
      <c r="AE83" s="58"/>
    </row>
    <row r="84" spans="9:31" ht="15.75" thickBot="1" x14ac:dyDescent="0.3">
      <c r="I84" s="55">
        <v>82</v>
      </c>
      <c r="J84" s="47">
        <f t="shared" si="4"/>
        <v>-2</v>
      </c>
      <c r="K84" s="50">
        <f t="shared" si="5"/>
        <v>6</v>
      </c>
      <c r="L84" s="49">
        <f t="shared" si="6"/>
        <v>-1</v>
      </c>
      <c r="M84" s="50">
        <f t="shared" si="7"/>
        <v>1</v>
      </c>
      <c r="N84" s="51"/>
      <c r="O84" s="141">
        <v>1</v>
      </c>
      <c r="P84" s="141">
        <v>1</v>
      </c>
      <c r="Q84" s="143" t="s">
        <v>192</v>
      </c>
      <c r="R84" s="141">
        <v>2</v>
      </c>
      <c r="S84" s="141">
        <v>6</v>
      </c>
      <c r="U84" s="53"/>
      <c r="V84" s="54"/>
      <c r="W84" s="54"/>
      <c r="X84" s="54"/>
      <c r="Y84" s="53"/>
      <c r="AE84" s="58"/>
    </row>
    <row r="85" spans="9:31" ht="15.75" thickBot="1" x14ac:dyDescent="0.3">
      <c r="I85" s="55">
        <v>83</v>
      </c>
      <c r="J85" s="47">
        <f t="shared" si="4"/>
        <v>-4</v>
      </c>
      <c r="K85" s="50">
        <f t="shared" si="5"/>
        <v>3</v>
      </c>
      <c r="L85" s="49">
        <f t="shared" si="6"/>
        <v>-3</v>
      </c>
      <c r="M85" s="50">
        <f t="shared" si="7"/>
        <v>1</v>
      </c>
      <c r="N85" s="51"/>
      <c r="O85" s="141">
        <v>3</v>
      </c>
      <c r="P85" s="141">
        <v>1</v>
      </c>
      <c r="Q85" s="143" t="s">
        <v>193</v>
      </c>
      <c r="R85" s="141">
        <v>4</v>
      </c>
      <c r="S85" s="141">
        <v>3</v>
      </c>
      <c r="U85" s="53"/>
      <c r="V85" s="54"/>
      <c r="W85" s="54"/>
      <c r="X85" s="54"/>
      <c r="Y85" s="53"/>
      <c r="AE85" s="58"/>
    </row>
    <row r="86" spans="9:31" ht="15.75" thickBot="1" x14ac:dyDescent="0.3">
      <c r="I86" s="55">
        <v>84</v>
      </c>
      <c r="J86" s="47">
        <f t="shared" si="4"/>
        <v>-2</v>
      </c>
      <c r="K86" s="50">
        <f t="shared" si="5"/>
        <v>4</v>
      </c>
      <c r="L86" s="49">
        <f t="shared" si="6"/>
        <v>-2</v>
      </c>
      <c r="M86" s="50">
        <f t="shared" si="7"/>
        <v>0</v>
      </c>
      <c r="N86" s="51"/>
      <c r="O86" s="141">
        <v>2</v>
      </c>
      <c r="P86" s="141">
        <v>0</v>
      </c>
      <c r="Q86" s="143" t="s">
        <v>202</v>
      </c>
      <c r="R86" s="141">
        <v>2</v>
      </c>
      <c r="S86" s="141">
        <v>4</v>
      </c>
      <c r="U86" s="53"/>
      <c r="V86" s="54"/>
      <c r="W86" s="54"/>
      <c r="X86" s="54"/>
      <c r="Y86" s="53"/>
      <c r="AE86" s="58"/>
    </row>
    <row r="87" spans="9:31" ht="15.75" thickBot="1" x14ac:dyDescent="0.3">
      <c r="I87" s="55">
        <v>85</v>
      </c>
      <c r="J87" s="47">
        <f t="shared" si="4"/>
        <v>-1</v>
      </c>
      <c r="K87" s="50">
        <f t="shared" si="5"/>
        <v>1</v>
      </c>
      <c r="L87" s="49">
        <f t="shared" si="6"/>
        <v>0</v>
      </c>
      <c r="M87" s="50">
        <f t="shared" si="7"/>
        <v>0</v>
      </c>
      <c r="N87" s="51"/>
      <c r="O87" s="141">
        <v>0</v>
      </c>
      <c r="P87" s="141">
        <v>0</v>
      </c>
      <c r="Q87" s="143" t="s">
        <v>194</v>
      </c>
      <c r="R87" s="141">
        <v>1</v>
      </c>
      <c r="S87" s="141">
        <v>1</v>
      </c>
      <c r="U87" s="53"/>
      <c r="V87" s="54"/>
      <c r="W87" s="54"/>
      <c r="X87" s="54"/>
      <c r="Y87" s="53"/>
      <c r="AE87" s="58"/>
    </row>
    <row r="88" spans="9:31" ht="15.75" thickBot="1" x14ac:dyDescent="0.3">
      <c r="I88" s="55">
        <v>86</v>
      </c>
      <c r="J88" s="47">
        <f t="shared" si="4"/>
        <v>-1</v>
      </c>
      <c r="K88" s="50">
        <f t="shared" si="5"/>
        <v>2</v>
      </c>
      <c r="L88" s="49">
        <f t="shared" si="6"/>
        <v>0</v>
      </c>
      <c r="M88" s="50">
        <f t="shared" si="7"/>
        <v>3</v>
      </c>
      <c r="N88" s="51"/>
      <c r="O88" s="141">
        <v>0</v>
      </c>
      <c r="P88" s="141">
        <v>3</v>
      </c>
      <c r="Q88" s="143" t="s">
        <v>195</v>
      </c>
      <c r="R88" s="141">
        <v>1</v>
      </c>
      <c r="S88" s="141">
        <v>2</v>
      </c>
      <c r="U88" s="53"/>
      <c r="V88" s="54"/>
      <c r="W88" s="54"/>
      <c r="X88" s="54"/>
      <c r="Y88" s="53"/>
      <c r="AE88" s="58"/>
    </row>
    <row r="89" spans="9:31" ht="15.75" thickBot="1" x14ac:dyDescent="0.3">
      <c r="I89" s="55">
        <v>87</v>
      </c>
      <c r="J89" s="47">
        <f t="shared" si="4"/>
        <v>-1</v>
      </c>
      <c r="K89" s="50">
        <f t="shared" si="5"/>
        <v>1</v>
      </c>
      <c r="L89" s="49">
        <f t="shared" si="6"/>
        <v>0</v>
      </c>
      <c r="M89" s="50">
        <f t="shared" si="7"/>
        <v>1</v>
      </c>
      <c r="N89" s="51"/>
      <c r="O89" s="141">
        <v>0</v>
      </c>
      <c r="P89" s="141">
        <v>1</v>
      </c>
      <c r="Q89" s="143" t="s">
        <v>201</v>
      </c>
      <c r="R89" s="141">
        <v>1</v>
      </c>
      <c r="S89" s="141">
        <v>1</v>
      </c>
      <c r="U89" s="53"/>
      <c r="V89" s="54"/>
      <c r="W89" s="54"/>
      <c r="X89" s="54"/>
      <c r="Y89" s="53"/>
      <c r="AE89" s="58"/>
    </row>
    <row r="90" spans="9:31" ht="15.75" thickBot="1" x14ac:dyDescent="0.3">
      <c r="I90" s="55">
        <v>88</v>
      </c>
      <c r="J90" s="47">
        <f t="shared" si="4"/>
        <v>-2</v>
      </c>
      <c r="K90" s="50">
        <f t="shared" si="5"/>
        <v>0</v>
      </c>
      <c r="L90" s="49">
        <f>O91*(-1)</f>
        <v>-1</v>
      </c>
      <c r="M90" s="50">
        <f t="shared" si="7"/>
        <v>1</v>
      </c>
      <c r="N90" s="51"/>
      <c r="O90" s="141">
        <v>0</v>
      </c>
      <c r="P90" s="141">
        <v>1</v>
      </c>
      <c r="Q90" s="143">
        <v>88</v>
      </c>
      <c r="R90" s="141">
        <v>2</v>
      </c>
      <c r="S90" s="141">
        <v>0</v>
      </c>
      <c r="U90" s="53"/>
      <c r="V90" s="54"/>
      <c r="W90" s="54"/>
      <c r="X90" s="54"/>
      <c r="Y90" s="53"/>
      <c r="AE90" s="58"/>
    </row>
    <row r="91" spans="9:31" ht="15.75" thickBot="1" x14ac:dyDescent="0.3">
      <c r="I91" s="55">
        <v>89</v>
      </c>
      <c r="J91" s="47">
        <f t="shared" si="4"/>
        <v>0</v>
      </c>
      <c r="K91" s="50">
        <f t="shared" si="5"/>
        <v>1</v>
      </c>
      <c r="L91" s="49">
        <f>O92*(-1)</f>
        <v>0</v>
      </c>
      <c r="M91" s="50">
        <f t="shared" si="7"/>
        <v>0</v>
      </c>
      <c r="N91" s="51"/>
      <c r="O91" s="141">
        <v>1</v>
      </c>
      <c r="P91" s="141">
        <v>0</v>
      </c>
      <c r="Q91" s="143" t="s">
        <v>196</v>
      </c>
      <c r="R91" s="141">
        <v>0</v>
      </c>
      <c r="S91" s="141">
        <v>1</v>
      </c>
      <c r="U91" s="53"/>
      <c r="V91" s="54"/>
      <c r="W91" s="54"/>
      <c r="X91" s="54"/>
      <c r="Y91" s="53"/>
      <c r="AE91" s="58"/>
    </row>
    <row r="92" spans="9:31" ht="15.75" thickBot="1" x14ac:dyDescent="0.3">
      <c r="I92" s="55">
        <v>90</v>
      </c>
      <c r="J92" s="47">
        <f t="shared" si="4"/>
        <v>0</v>
      </c>
      <c r="K92" s="50">
        <f t="shared" si="5"/>
        <v>1</v>
      </c>
      <c r="L92" s="49">
        <f>O93*(-1)</f>
        <v>0</v>
      </c>
      <c r="M92" s="50">
        <f t="shared" si="7"/>
        <v>1</v>
      </c>
      <c r="N92" s="51"/>
      <c r="O92" s="141">
        <v>0</v>
      </c>
      <c r="P92" s="141">
        <v>1</v>
      </c>
      <c r="Q92" s="143" t="s">
        <v>203</v>
      </c>
      <c r="R92" s="141">
        <v>0</v>
      </c>
      <c r="S92" s="141">
        <v>1</v>
      </c>
      <c r="U92" s="53"/>
      <c r="V92" s="54"/>
      <c r="W92" s="54"/>
      <c r="X92" s="54"/>
      <c r="Y92" s="53"/>
      <c r="AE92" s="58"/>
    </row>
    <row r="93" spans="9:31" ht="15.75" thickBot="1" x14ac:dyDescent="0.3">
      <c r="I93" s="55">
        <v>91</v>
      </c>
      <c r="J93" s="47">
        <f t="shared" si="4"/>
        <v>0</v>
      </c>
      <c r="K93" s="50">
        <f t="shared" si="5"/>
        <v>1</v>
      </c>
      <c r="L93" s="49">
        <f>O95*(-1)</f>
        <v>0</v>
      </c>
      <c r="M93" s="50">
        <f t="shared" si="7"/>
        <v>0</v>
      </c>
      <c r="N93" s="51"/>
      <c r="O93" s="141">
        <v>0</v>
      </c>
      <c r="P93" s="141">
        <v>0</v>
      </c>
      <c r="Q93" s="143" t="s">
        <v>197</v>
      </c>
      <c r="R93" s="141">
        <v>0</v>
      </c>
      <c r="S93" s="141">
        <v>1</v>
      </c>
      <c r="U93" s="53"/>
      <c r="V93" s="54"/>
      <c r="W93" s="54"/>
      <c r="X93" s="54"/>
      <c r="Y93" s="53"/>
      <c r="AE93" s="58"/>
    </row>
    <row r="94" spans="9:31" ht="15.75" thickBot="1" x14ac:dyDescent="0.3">
      <c r="I94" s="55">
        <v>92</v>
      </c>
      <c r="J94" s="47">
        <f t="shared" si="4"/>
        <v>0</v>
      </c>
      <c r="K94" s="50">
        <f t="shared" si="5"/>
        <v>1</v>
      </c>
      <c r="L94" s="49">
        <f>O94*(-1)</f>
        <v>0</v>
      </c>
      <c r="M94" s="50">
        <f t="shared" si="7"/>
        <v>0</v>
      </c>
      <c r="N94" s="51"/>
      <c r="O94" s="141">
        <v>0</v>
      </c>
      <c r="P94" s="141">
        <v>0</v>
      </c>
      <c r="Q94" s="143">
        <v>92</v>
      </c>
      <c r="R94" s="141">
        <v>0</v>
      </c>
      <c r="S94" s="141">
        <v>1</v>
      </c>
      <c r="U94" s="53"/>
      <c r="V94" s="54"/>
      <c r="W94" s="54"/>
      <c r="X94" s="54"/>
      <c r="Y94" s="53"/>
      <c r="AE94" s="58"/>
    </row>
    <row r="95" spans="9:31" ht="15.75" thickBot="1" x14ac:dyDescent="0.3">
      <c r="I95" s="55">
        <v>93</v>
      </c>
      <c r="J95" s="47">
        <f t="shared" si="4"/>
        <v>-1</v>
      </c>
      <c r="K95" s="50">
        <f t="shared" si="5"/>
        <v>0</v>
      </c>
      <c r="L95" s="49">
        <f>O95*(-1)</f>
        <v>0</v>
      </c>
      <c r="M95" s="50">
        <f t="shared" si="7"/>
        <v>0</v>
      </c>
      <c r="N95" s="51"/>
      <c r="O95" s="141">
        <v>0</v>
      </c>
      <c r="P95" s="141">
        <v>0</v>
      </c>
      <c r="Q95" s="143" t="s">
        <v>204</v>
      </c>
      <c r="R95" s="141">
        <v>1</v>
      </c>
      <c r="S95" s="141">
        <v>0</v>
      </c>
      <c r="U95" s="53"/>
      <c r="V95" s="54"/>
      <c r="W95" s="54"/>
      <c r="X95" s="54"/>
      <c r="Y95" s="53"/>
      <c r="AE95" s="58"/>
    </row>
    <row r="96" spans="9:31" ht="15.75" thickBot="1" x14ac:dyDescent="0.3">
      <c r="I96" s="55">
        <v>94</v>
      </c>
      <c r="J96" s="47">
        <f t="shared" si="4"/>
        <v>0</v>
      </c>
      <c r="K96" s="50">
        <f t="shared" si="5"/>
        <v>0</v>
      </c>
      <c r="L96" s="49">
        <f t="shared" si="6"/>
        <v>0</v>
      </c>
      <c r="M96" s="50">
        <f t="shared" si="7"/>
        <v>0</v>
      </c>
      <c r="N96" s="51"/>
      <c r="O96" s="141">
        <v>0</v>
      </c>
      <c r="P96" s="141">
        <v>0</v>
      </c>
      <c r="Q96" s="56">
        <v>94</v>
      </c>
      <c r="R96" s="141">
        <v>0</v>
      </c>
      <c r="S96" s="141">
        <v>0</v>
      </c>
      <c r="U96" s="53"/>
      <c r="V96" s="54"/>
      <c r="W96" s="54"/>
      <c r="X96" s="54"/>
      <c r="Y96" s="53"/>
      <c r="AE96" s="58"/>
    </row>
    <row r="97" spans="9:31" ht="15.75" thickBot="1" x14ac:dyDescent="0.3">
      <c r="I97" s="55">
        <v>95</v>
      </c>
      <c r="J97" s="47">
        <f t="shared" si="4"/>
        <v>0</v>
      </c>
      <c r="K97" s="50">
        <f t="shared" si="5"/>
        <v>0</v>
      </c>
      <c r="L97" s="49">
        <f t="shared" si="6"/>
        <v>0</v>
      </c>
      <c r="M97" s="50">
        <f t="shared" si="7"/>
        <v>0</v>
      </c>
      <c r="N97" s="51"/>
      <c r="O97" s="141">
        <v>0</v>
      </c>
      <c r="P97" s="141">
        <v>0</v>
      </c>
      <c r="Q97" s="56">
        <v>95</v>
      </c>
      <c r="R97" s="141">
        <v>0</v>
      </c>
      <c r="S97" s="141">
        <v>0</v>
      </c>
      <c r="U97" s="53"/>
      <c r="V97" s="54"/>
      <c r="W97" s="54"/>
      <c r="X97" s="54"/>
      <c r="Y97" s="53"/>
      <c r="AE97" s="58"/>
    </row>
    <row r="98" spans="9:31" ht="15.75" thickBot="1" x14ac:dyDescent="0.3">
      <c r="I98" s="55">
        <v>96</v>
      </c>
      <c r="J98" s="47">
        <f t="shared" si="4"/>
        <v>0</v>
      </c>
      <c r="K98" s="50">
        <f t="shared" si="5"/>
        <v>0</v>
      </c>
      <c r="L98" s="49">
        <f t="shared" si="6"/>
        <v>0</v>
      </c>
      <c r="M98" s="50">
        <f t="shared" si="7"/>
        <v>0</v>
      </c>
      <c r="N98" s="51"/>
      <c r="O98" s="141">
        <v>0</v>
      </c>
      <c r="P98" s="141">
        <v>0</v>
      </c>
      <c r="Q98" s="56">
        <v>96</v>
      </c>
      <c r="R98" s="141">
        <v>0</v>
      </c>
      <c r="S98" s="141">
        <v>0</v>
      </c>
      <c r="U98" s="53"/>
      <c r="V98" s="54"/>
      <c r="W98" s="54"/>
      <c r="X98" s="54"/>
      <c r="Y98" s="53"/>
      <c r="AE98" s="58"/>
    </row>
    <row r="99" spans="9:31" ht="15.75" thickBot="1" x14ac:dyDescent="0.3">
      <c r="I99" s="55">
        <v>97</v>
      </c>
      <c r="J99" s="47">
        <f t="shared" si="4"/>
        <v>0</v>
      </c>
      <c r="K99" s="50">
        <f t="shared" si="5"/>
        <v>0</v>
      </c>
      <c r="L99" s="49">
        <f t="shared" si="6"/>
        <v>0</v>
      </c>
      <c r="M99" s="50">
        <f t="shared" si="7"/>
        <v>0</v>
      </c>
      <c r="N99" s="51"/>
      <c r="O99" s="141">
        <v>0</v>
      </c>
      <c r="P99" s="141">
        <v>0</v>
      </c>
      <c r="Q99" s="56">
        <v>97</v>
      </c>
      <c r="R99" s="141">
        <v>0</v>
      </c>
      <c r="S99" s="141">
        <v>0</v>
      </c>
      <c r="U99" s="53"/>
      <c r="V99" s="54"/>
      <c r="W99" s="54"/>
      <c r="X99" s="54"/>
      <c r="Y99" s="53"/>
      <c r="AE99" s="58"/>
    </row>
    <row r="100" spans="9:31" ht="15.75" thickBot="1" x14ac:dyDescent="0.3">
      <c r="I100" s="55">
        <v>98</v>
      </c>
      <c r="J100" s="47">
        <f t="shared" si="4"/>
        <v>0</v>
      </c>
      <c r="K100" s="50">
        <f t="shared" si="5"/>
        <v>0</v>
      </c>
      <c r="L100" s="49">
        <f t="shared" si="6"/>
        <v>0</v>
      </c>
      <c r="M100" s="50">
        <f t="shared" si="7"/>
        <v>0</v>
      </c>
      <c r="N100" s="51"/>
      <c r="O100" s="141">
        <v>0</v>
      </c>
      <c r="P100" s="141">
        <v>0</v>
      </c>
      <c r="Q100" s="56">
        <v>98</v>
      </c>
      <c r="R100" s="141">
        <v>0</v>
      </c>
      <c r="S100" s="141">
        <v>0</v>
      </c>
      <c r="U100" s="53"/>
      <c r="V100" s="54"/>
      <c r="W100" s="54"/>
      <c r="X100" s="54"/>
      <c r="Y100" s="53"/>
      <c r="AE100" s="58"/>
    </row>
    <row r="101" spans="9:31" ht="15.75" thickBot="1" x14ac:dyDescent="0.3">
      <c r="I101" s="55">
        <v>99</v>
      </c>
      <c r="J101" s="47">
        <f t="shared" si="4"/>
        <v>0</v>
      </c>
      <c r="K101" s="50">
        <f t="shared" si="5"/>
        <v>0</v>
      </c>
      <c r="L101" s="49">
        <f t="shared" si="6"/>
        <v>0</v>
      </c>
      <c r="M101" s="50">
        <f t="shared" si="7"/>
        <v>0</v>
      </c>
      <c r="N101" s="51"/>
      <c r="O101" s="141">
        <v>0</v>
      </c>
      <c r="P101" s="141">
        <v>0</v>
      </c>
      <c r="Q101" s="56">
        <v>99</v>
      </c>
      <c r="R101" s="141">
        <v>0</v>
      </c>
      <c r="S101" s="141">
        <v>0</v>
      </c>
      <c r="U101" s="53"/>
      <c r="V101" s="54"/>
      <c r="W101" s="54"/>
      <c r="X101" s="54"/>
      <c r="Y101" s="53"/>
      <c r="AE101" s="58"/>
    </row>
    <row r="102" spans="9:31" ht="15.75" thickBot="1" x14ac:dyDescent="0.3">
      <c r="I102" s="61" t="s">
        <v>106</v>
      </c>
      <c r="J102" s="47">
        <f t="shared" si="4"/>
        <v>0</v>
      </c>
      <c r="K102" s="50">
        <f t="shared" si="5"/>
        <v>0</v>
      </c>
      <c r="L102" s="49">
        <f t="shared" si="6"/>
        <v>0</v>
      </c>
      <c r="M102" s="50">
        <f t="shared" si="7"/>
        <v>0</v>
      </c>
      <c r="N102" s="51"/>
      <c r="O102" s="141">
        <v>0</v>
      </c>
      <c r="P102" s="141">
        <v>0</v>
      </c>
      <c r="Q102" s="56" t="s">
        <v>106</v>
      </c>
      <c r="R102" s="141">
        <v>0</v>
      </c>
      <c r="S102" s="141">
        <v>0</v>
      </c>
      <c r="U102" s="53"/>
      <c r="V102" s="54"/>
      <c r="W102" s="54"/>
      <c r="X102" s="54"/>
      <c r="Y102" s="53"/>
      <c r="AE102" s="58"/>
    </row>
    <row r="103" spans="9:31" ht="15" x14ac:dyDescent="0.25">
      <c r="I103" s="62" t="s">
        <v>107</v>
      </c>
      <c r="J103" s="63">
        <f>SUM(J2:J102)</f>
        <v>-2592</v>
      </c>
      <c r="K103" s="63">
        <f t="shared" ref="K103:P103" si="8">SUM(K2:K102)</f>
        <v>1868</v>
      </c>
      <c r="L103" s="63">
        <f t="shared" si="8"/>
        <v>-3162</v>
      </c>
      <c r="M103" s="63">
        <f t="shared" si="8"/>
        <v>2761</v>
      </c>
      <c r="N103" s="62" t="s">
        <v>107</v>
      </c>
      <c r="O103" s="63">
        <f t="shared" si="8"/>
        <v>3162</v>
      </c>
      <c r="P103" s="63">
        <f t="shared" si="8"/>
        <v>2761</v>
      </c>
      <c r="Q103" s="64"/>
      <c r="R103" s="63">
        <f>SUM(R2:R102)</f>
        <v>2592</v>
      </c>
      <c r="S103" s="63">
        <f>SUM(S2:S102)</f>
        <v>1868</v>
      </c>
      <c r="T103" s="63">
        <f>SUM(R103:S103)</f>
        <v>4460</v>
      </c>
      <c r="U103" s="65"/>
      <c r="V103" s="54"/>
      <c r="W103" s="54"/>
      <c r="X103" s="57"/>
      <c r="AE103" s="58"/>
    </row>
    <row r="104" spans="9:31" x14ac:dyDescent="0.25">
      <c r="O104" s="44"/>
      <c r="P104" s="44"/>
      <c r="AE104" s="58"/>
    </row>
    <row r="105" spans="9:31" x14ac:dyDescent="0.25">
      <c r="O105" s="71"/>
      <c r="P105" s="71"/>
      <c r="R105" s="71"/>
    </row>
    <row r="106" spans="9:31" x14ac:dyDescent="0.25">
      <c r="I106" s="66" t="s">
        <v>95</v>
      </c>
      <c r="J106" s="63">
        <f>SUM(J87:J102)</f>
        <v>-6</v>
      </c>
      <c r="K106" s="63">
        <f t="shared" ref="K106:S106" si="9">SUM(K87:K102)</f>
        <v>8</v>
      </c>
      <c r="L106" s="63">
        <f t="shared" si="9"/>
        <v>-1</v>
      </c>
      <c r="M106" s="63">
        <f t="shared" si="9"/>
        <v>6</v>
      </c>
      <c r="N106" s="63">
        <f t="shared" si="9"/>
        <v>0</v>
      </c>
      <c r="O106" s="63">
        <f t="shared" si="9"/>
        <v>1</v>
      </c>
      <c r="P106" s="63">
        <f t="shared" si="9"/>
        <v>6</v>
      </c>
      <c r="Q106" s="63"/>
      <c r="R106" s="63">
        <f t="shared" si="9"/>
        <v>6</v>
      </c>
      <c r="S106" s="63">
        <f t="shared" si="9"/>
        <v>8</v>
      </c>
    </row>
    <row r="107" spans="9:31" x14ac:dyDescent="0.25">
      <c r="O107" s="71"/>
      <c r="P107" s="71"/>
      <c r="R107" s="71"/>
    </row>
    <row r="108" spans="9:31" x14ac:dyDescent="0.25">
      <c r="O108" s="71"/>
      <c r="P108" s="71"/>
      <c r="R108" s="71"/>
    </row>
    <row r="109" spans="9:31" x14ac:dyDescent="0.25">
      <c r="O109" s="71"/>
      <c r="P109" s="72"/>
      <c r="R109" s="71"/>
    </row>
    <row r="110" spans="9:31" x14ac:dyDescent="0.25">
      <c r="O110" s="71"/>
      <c r="P110" s="71"/>
      <c r="R110" s="71"/>
    </row>
    <row r="111" spans="9:31" x14ac:dyDescent="0.25">
      <c r="O111" s="44"/>
      <c r="P111" s="44"/>
    </row>
    <row r="112" spans="9:31" x14ac:dyDescent="0.25">
      <c r="O112" s="44"/>
      <c r="P112" s="44"/>
    </row>
    <row r="113" spans="15:16" x14ac:dyDescent="0.25">
      <c r="O113" s="44"/>
      <c r="P113" s="44"/>
    </row>
    <row r="114" spans="15:16" x14ac:dyDescent="0.25">
      <c r="O114" s="44"/>
      <c r="P114" s="44"/>
    </row>
    <row r="115" spans="15:16" x14ac:dyDescent="0.25">
      <c r="O115" s="44"/>
      <c r="P115" s="44"/>
    </row>
    <row r="116" spans="15:16" x14ac:dyDescent="0.25">
      <c r="O116" s="44"/>
      <c r="P116" s="44"/>
    </row>
    <row r="117" spans="15:16" x14ac:dyDescent="0.25">
      <c r="O117" s="44"/>
      <c r="P117" s="44"/>
    </row>
    <row r="118" spans="15:16" x14ac:dyDescent="0.25">
      <c r="O118" s="44"/>
      <c r="P118" s="44"/>
    </row>
    <row r="119" spans="15:16" x14ac:dyDescent="0.25">
      <c r="O119" s="44"/>
      <c r="P119" s="44"/>
    </row>
    <row r="120" spans="15:16" x14ac:dyDescent="0.25">
      <c r="O120" s="44"/>
      <c r="P120" s="44"/>
    </row>
    <row r="121" spans="15:16" x14ac:dyDescent="0.25">
      <c r="O121" s="44"/>
      <c r="P121" s="44"/>
    </row>
    <row r="122" spans="15:16" x14ac:dyDescent="0.25">
      <c r="O122" s="44"/>
      <c r="P122" s="44"/>
    </row>
    <row r="123" spans="15:16" x14ac:dyDescent="0.25">
      <c r="O123" s="44"/>
      <c r="P123" s="44"/>
    </row>
    <row r="124" spans="15:16" x14ac:dyDescent="0.25">
      <c r="O124" s="44"/>
      <c r="P124" s="4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O124"/>
  <sheetViews>
    <sheetView topLeftCell="A55" zoomScaleNormal="100" workbookViewId="0">
      <selection activeCell="J2" sqref="J2:J4"/>
    </sheetView>
  </sheetViews>
  <sheetFormatPr defaultColWidth="7.21875" defaultRowHeight="13.5" x14ac:dyDescent="0.25"/>
  <cols>
    <col min="1" max="8" width="7.21875" style="36"/>
    <col min="9" max="11" width="7.21875" style="66"/>
    <col min="12" max="12" width="7.21875" style="67"/>
    <col min="13" max="13" width="7.21875" style="68"/>
    <col min="14" max="14" width="7.21875" style="69"/>
    <col min="15" max="16" width="7.21875" style="36"/>
    <col min="17" max="17" width="7.21875" style="79"/>
    <col min="18" max="16384" width="7.21875" style="36"/>
  </cols>
  <sheetData>
    <row r="1" spans="1:119" ht="14.25" thickBot="1" x14ac:dyDescent="0.3">
      <c r="A1" s="82" t="s">
        <v>234</v>
      </c>
      <c r="I1" s="37" t="s">
        <v>103</v>
      </c>
      <c r="J1" s="73" t="s">
        <v>232</v>
      </c>
      <c r="K1" s="74" t="s">
        <v>233</v>
      </c>
      <c r="L1" s="75" t="s">
        <v>230</v>
      </c>
      <c r="M1" s="76" t="s">
        <v>231</v>
      </c>
      <c r="N1" s="42"/>
      <c r="O1" s="223" t="s">
        <v>230</v>
      </c>
      <c r="P1" s="224" t="s">
        <v>231</v>
      </c>
      <c r="Q1" s="43" t="s">
        <v>103</v>
      </c>
      <c r="R1" s="220" t="s">
        <v>232</v>
      </c>
      <c r="S1" s="221" t="s">
        <v>233</v>
      </c>
    </row>
    <row r="2" spans="1:119" ht="14.25" thickBot="1" x14ac:dyDescent="0.3">
      <c r="A2" s="83" t="s">
        <v>108</v>
      </c>
      <c r="B2" s="77"/>
      <c r="I2" s="46">
        <v>0</v>
      </c>
      <c r="J2" s="47">
        <f>R2*(-1)</f>
        <v>-6</v>
      </c>
      <c r="K2" s="48">
        <f>S2</f>
        <v>5</v>
      </c>
      <c r="L2" s="49">
        <f>O2*(-1)</f>
        <v>-8</v>
      </c>
      <c r="M2" s="48">
        <f>P2</f>
        <v>9</v>
      </c>
      <c r="N2" s="51"/>
      <c r="O2" s="141">
        <v>8</v>
      </c>
      <c r="P2" s="141">
        <v>9</v>
      </c>
      <c r="Q2" s="52">
        <v>0</v>
      </c>
      <c r="R2" s="141">
        <v>6</v>
      </c>
      <c r="S2" s="141">
        <v>5</v>
      </c>
      <c r="T2" s="141"/>
    </row>
    <row r="3" spans="1:119" ht="14.25" thickBot="1" x14ac:dyDescent="0.3">
      <c r="I3" s="55">
        <v>1</v>
      </c>
      <c r="J3" s="47">
        <f t="shared" ref="J3:J66" si="0">R3*(-1)</f>
        <v>-5</v>
      </c>
      <c r="K3" s="48">
        <f t="shared" ref="K3:K66" si="1">S3</f>
        <v>9</v>
      </c>
      <c r="L3" s="49">
        <f t="shared" ref="L3:L66" si="2">O3*(-1)</f>
        <v>-15</v>
      </c>
      <c r="M3" s="48">
        <f t="shared" ref="M3:M66" si="3">P3</f>
        <v>20</v>
      </c>
      <c r="N3" s="51"/>
      <c r="O3" s="141">
        <v>15</v>
      </c>
      <c r="P3" s="141">
        <v>20</v>
      </c>
      <c r="Q3" s="56">
        <v>1</v>
      </c>
      <c r="R3" s="141">
        <v>5</v>
      </c>
      <c r="S3" s="141">
        <v>9</v>
      </c>
      <c r="T3" s="141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58"/>
      <c r="CR3" s="58"/>
      <c r="CS3" s="58"/>
      <c r="CT3" s="58"/>
      <c r="CU3" s="58"/>
      <c r="CV3" s="58"/>
      <c r="CW3" s="58"/>
      <c r="CX3" s="58"/>
      <c r="CY3" s="58"/>
      <c r="CZ3" s="58"/>
      <c r="DA3" s="58"/>
      <c r="DB3" s="58"/>
      <c r="DC3" s="58"/>
      <c r="DD3" s="58"/>
      <c r="DE3" s="58"/>
      <c r="DF3" s="58"/>
      <c r="DG3" s="58"/>
      <c r="DH3" s="58"/>
      <c r="DI3" s="58"/>
      <c r="DJ3" s="58"/>
      <c r="DK3" s="58"/>
      <c r="DL3" s="58"/>
      <c r="DM3" s="58"/>
      <c r="DN3" s="58"/>
      <c r="DO3" s="58"/>
    </row>
    <row r="4" spans="1:119" ht="14.25" thickBot="1" x14ac:dyDescent="0.3">
      <c r="I4" s="55">
        <v>2</v>
      </c>
      <c r="J4" s="47">
        <f t="shared" si="0"/>
        <v>-10</v>
      </c>
      <c r="K4" s="48">
        <f t="shared" si="1"/>
        <v>5</v>
      </c>
      <c r="L4" s="49">
        <f t="shared" si="2"/>
        <v>-18</v>
      </c>
      <c r="M4" s="48">
        <f t="shared" si="3"/>
        <v>11</v>
      </c>
      <c r="N4" s="51"/>
      <c r="O4" s="141">
        <v>18</v>
      </c>
      <c r="P4" s="141">
        <v>11</v>
      </c>
      <c r="Q4" s="56">
        <v>2</v>
      </c>
      <c r="R4" s="141">
        <v>10</v>
      </c>
      <c r="S4" s="141">
        <v>5</v>
      </c>
      <c r="T4" s="141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</row>
    <row r="5" spans="1:119" ht="14.25" thickBot="1" x14ac:dyDescent="0.3">
      <c r="I5" s="55">
        <v>3</v>
      </c>
      <c r="J5" s="47">
        <f t="shared" si="0"/>
        <v>-7</v>
      </c>
      <c r="K5" s="48">
        <f t="shared" si="1"/>
        <v>12</v>
      </c>
      <c r="L5" s="49">
        <f t="shared" si="2"/>
        <v>-22</v>
      </c>
      <c r="M5" s="48">
        <f t="shared" si="3"/>
        <v>17</v>
      </c>
      <c r="N5" s="51"/>
      <c r="O5" s="141">
        <v>22</v>
      </c>
      <c r="P5" s="141">
        <v>17</v>
      </c>
      <c r="Q5" s="56">
        <v>3</v>
      </c>
      <c r="R5" s="141">
        <v>7</v>
      </c>
      <c r="S5" s="141">
        <v>12</v>
      </c>
      <c r="T5" s="141"/>
    </row>
    <row r="6" spans="1:119" ht="14.25" thickBot="1" x14ac:dyDescent="0.3">
      <c r="I6" s="55">
        <v>4</v>
      </c>
      <c r="J6" s="47">
        <f t="shared" si="0"/>
        <v>-10</v>
      </c>
      <c r="K6" s="48">
        <f t="shared" si="1"/>
        <v>7</v>
      </c>
      <c r="L6" s="49">
        <f t="shared" si="2"/>
        <v>-35</v>
      </c>
      <c r="M6" s="48">
        <f t="shared" si="3"/>
        <v>24</v>
      </c>
      <c r="N6" s="51"/>
      <c r="O6" s="141">
        <v>35</v>
      </c>
      <c r="P6" s="141">
        <v>24</v>
      </c>
      <c r="Q6" s="56">
        <v>4</v>
      </c>
      <c r="R6" s="141">
        <v>10</v>
      </c>
      <c r="S6" s="141">
        <v>7</v>
      </c>
      <c r="T6" s="141"/>
    </row>
    <row r="7" spans="1:119" ht="14.25" thickBot="1" x14ac:dyDescent="0.3">
      <c r="I7" s="55">
        <v>5</v>
      </c>
      <c r="J7" s="47">
        <f t="shared" si="0"/>
        <v>-6</v>
      </c>
      <c r="K7" s="48">
        <f t="shared" si="1"/>
        <v>10</v>
      </c>
      <c r="L7" s="49">
        <f t="shared" si="2"/>
        <v>-34</v>
      </c>
      <c r="M7" s="48">
        <f t="shared" si="3"/>
        <v>34</v>
      </c>
      <c r="N7" s="51"/>
      <c r="O7" s="141">
        <v>34</v>
      </c>
      <c r="P7" s="141">
        <v>34</v>
      </c>
      <c r="Q7" s="56">
        <v>5</v>
      </c>
      <c r="R7" s="141">
        <v>6</v>
      </c>
      <c r="S7" s="141">
        <v>10</v>
      </c>
      <c r="T7" s="141"/>
    </row>
    <row r="8" spans="1:119" ht="14.25" thickBot="1" x14ac:dyDescent="0.3">
      <c r="I8" s="55">
        <v>6</v>
      </c>
      <c r="J8" s="47">
        <f t="shared" si="0"/>
        <v>-10</v>
      </c>
      <c r="K8" s="48">
        <f t="shared" si="1"/>
        <v>7</v>
      </c>
      <c r="L8" s="49">
        <f t="shared" si="2"/>
        <v>-42</v>
      </c>
      <c r="M8" s="48">
        <f t="shared" si="3"/>
        <v>34</v>
      </c>
      <c r="N8" s="51"/>
      <c r="O8" s="141">
        <v>42</v>
      </c>
      <c r="P8" s="141">
        <v>34</v>
      </c>
      <c r="Q8" s="56">
        <v>6</v>
      </c>
      <c r="R8" s="141">
        <v>10</v>
      </c>
      <c r="S8" s="141">
        <v>7</v>
      </c>
      <c r="T8" s="141"/>
    </row>
    <row r="9" spans="1:119" ht="14.25" thickBot="1" x14ac:dyDescent="0.3">
      <c r="I9" s="55">
        <v>7</v>
      </c>
      <c r="J9" s="47">
        <f t="shared" si="0"/>
        <v>-10</v>
      </c>
      <c r="K9" s="48">
        <f t="shared" si="1"/>
        <v>4</v>
      </c>
      <c r="L9" s="49">
        <f t="shared" si="2"/>
        <v>-21</v>
      </c>
      <c r="M9" s="48">
        <f t="shared" si="3"/>
        <v>25</v>
      </c>
      <c r="N9" s="51"/>
      <c r="O9" s="141">
        <v>21</v>
      </c>
      <c r="P9" s="141">
        <v>25</v>
      </c>
      <c r="Q9" s="56">
        <v>7</v>
      </c>
      <c r="R9" s="141">
        <v>10</v>
      </c>
      <c r="S9" s="141">
        <v>4</v>
      </c>
      <c r="T9" s="141"/>
    </row>
    <row r="10" spans="1:119" ht="14.25" thickBot="1" x14ac:dyDescent="0.3">
      <c r="I10" s="55">
        <v>8</v>
      </c>
      <c r="J10" s="47">
        <f t="shared" si="0"/>
        <v>-6</v>
      </c>
      <c r="K10" s="48">
        <f t="shared" si="1"/>
        <v>6</v>
      </c>
      <c r="L10" s="49">
        <f t="shared" si="2"/>
        <v>-29</v>
      </c>
      <c r="M10" s="48">
        <f t="shared" si="3"/>
        <v>31</v>
      </c>
      <c r="N10" s="51"/>
      <c r="O10" s="141">
        <v>29</v>
      </c>
      <c r="P10" s="141">
        <v>31</v>
      </c>
      <c r="Q10" s="56">
        <v>8</v>
      </c>
      <c r="R10" s="141">
        <v>6</v>
      </c>
      <c r="S10" s="141">
        <v>6</v>
      </c>
      <c r="T10" s="141"/>
    </row>
    <row r="11" spans="1:119" ht="14.25" thickBot="1" x14ac:dyDescent="0.3">
      <c r="I11" s="55">
        <v>9</v>
      </c>
      <c r="J11" s="47">
        <f t="shared" si="0"/>
        <v>-7</v>
      </c>
      <c r="K11" s="48">
        <f t="shared" si="1"/>
        <v>10</v>
      </c>
      <c r="L11" s="49">
        <f t="shared" si="2"/>
        <v>-17</v>
      </c>
      <c r="M11" s="48">
        <f t="shared" si="3"/>
        <v>17</v>
      </c>
      <c r="N11" s="51"/>
      <c r="O11" s="141">
        <v>17</v>
      </c>
      <c r="P11" s="141">
        <v>17</v>
      </c>
      <c r="Q11" s="56">
        <v>9</v>
      </c>
      <c r="R11" s="141">
        <v>7</v>
      </c>
      <c r="S11" s="141">
        <v>10</v>
      </c>
      <c r="T11" s="141"/>
    </row>
    <row r="12" spans="1:119" ht="14.25" thickBot="1" x14ac:dyDescent="0.3">
      <c r="I12" s="55">
        <v>10</v>
      </c>
      <c r="J12" s="47">
        <f t="shared" si="0"/>
        <v>-13</v>
      </c>
      <c r="K12" s="48">
        <f t="shared" si="1"/>
        <v>11</v>
      </c>
      <c r="L12" s="49">
        <f t="shared" si="2"/>
        <v>-24</v>
      </c>
      <c r="M12" s="48">
        <f t="shared" si="3"/>
        <v>29</v>
      </c>
      <c r="N12" s="51"/>
      <c r="O12" s="141">
        <v>24</v>
      </c>
      <c r="P12" s="141">
        <v>29</v>
      </c>
      <c r="Q12" s="56">
        <v>10</v>
      </c>
      <c r="R12" s="141">
        <v>13</v>
      </c>
      <c r="S12" s="141">
        <v>11</v>
      </c>
      <c r="T12" s="141"/>
    </row>
    <row r="13" spans="1:119" ht="14.25" thickBot="1" x14ac:dyDescent="0.3">
      <c r="I13" s="55">
        <v>11</v>
      </c>
      <c r="J13" s="47">
        <f t="shared" si="0"/>
        <v>-9</v>
      </c>
      <c r="K13" s="48">
        <f t="shared" si="1"/>
        <v>7</v>
      </c>
      <c r="L13" s="49">
        <f t="shared" si="2"/>
        <v>-28</v>
      </c>
      <c r="M13" s="48">
        <f t="shared" si="3"/>
        <v>25</v>
      </c>
      <c r="N13" s="51"/>
      <c r="O13" s="141">
        <v>28</v>
      </c>
      <c r="P13" s="141">
        <v>25</v>
      </c>
      <c r="Q13" s="56">
        <v>11</v>
      </c>
      <c r="R13" s="141">
        <v>9</v>
      </c>
      <c r="S13" s="141">
        <v>7</v>
      </c>
      <c r="T13" s="141"/>
    </row>
    <row r="14" spans="1:119" ht="14.25" thickBot="1" x14ac:dyDescent="0.3">
      <c r="I14" s="55">
        <v>12</v>
      </c>
      <c r="J14" s="47">
        <f t="shared" si="0"/>
        <v>-11</v>
      </c>
      <c r="K14" s="48">
        <f t="shared" si="1"/>
        <v>8</v>
      </c>
      <c r="L14" s="49">
        <f t="shared" si="2"/>
        <v>-19</v>
      </c>
      <c r="M14" s="48">
        <f t="shared" si="3"/>
        <v>26</v>
      </c>
      <c r="N14" s="51"/>
      <c r="O14" s="141">
        <v>19</v>
      </c>
      <c r="P14" s="141">
        <v>26</v>
      </c>
      <c r="Q14" s="56">
        <v>12</v>
      </c>
      <c r="R14" s="141">
        <v>11</v>
      </c>
      <c r="S14" s="141">
        <v>8</v>
      </c>
      <c r="T14" s="141"/>
    </row>
    <row r="15" spans="1:119" ht="14.25" thickBot="1" x14ac:dyDescent="0.3">
      <c r="I15" s="55">
        <v>13</v>
      </c>
      <c r="J15" s="47">
        <f t="shared" si="0"/>
        <v>-7</v>
      </c>
      <c r="K15" s="48">
        <f t="shared" si="1"/>
        <v>5</v>
      </c>
      <c r="L15" s="49">
        <f t="shared" si="2"/>
        <v>-28</v>
      </c>
      <c r="M15" s="48">
        <f t="shared" si="3"/>
        <v>26</v>
      </c>
      <c r="N15" s="51"/>
      <c r="O15" s="141">
        <v>28</v>
      </c>
      <c r="P15" s="141">
        <v>26</v>
      </c>
      <c r="Q15" s="56">
        <v>13</v>
      </c>
      <c r="R15" s="141">
        <v>7</v>
      </c>
      <c r="S15" s="141">
        <v>5</v>
      </c>
      <c r="T15" s="141"/>
    </row>
    <row r="16" spans="1:119" ht="14.25" thickBot="1" x14ac:dyDescent="0.3">
      <c r="I16" s="55">
        <v>14</v>
      </c>
      <c r="J16" s="47">
        <f t="shared" si="0"/>
        <v>-9</v>
      </c>
      <c r="K16" s="48">
        <f t="shared" si="1"/>
        <v>7</v>
      </c>
      <c r="L16" s="49">
        <f t="shared" si="2"/>
        <v>-28</v>
      </c>
      <c r="M16" s="48">
        <f t="shared" si="3"/>
        <v>31</v>
      </c>
      <c r="N16" s="51"/>
      <c r="O16" s="141">
        <v>28</v>
      </c>
      <c r="P16" s="141">
        <v>31</v>
      </c>
      <c r="Q16" s="56">
        <v>14</v>
      </c>
      <c r="R16" s="141">
        <v>9</v>
      </c>
      <c r="S16" s="141">
        <v>7</v>
      </c>
      <c r="T16" s="141"/>
    </row>
    <row r="17" spans="9:20" ht="14.25" thickBot="1" x14ac:dyDescent="0.3">
      <c r="I17" s="55">
        <v>15</v>
      </c>
      <c r="J17" s="47">
        <f t="shared" si="0"/>
        <v>-13</v>
      </c>
      <c r="K17" s="48">
        <f t="shared" si="1"/>
        <v>3</v>
      </c>
      <c r="L17" s="49">
        <f t="shared" si="2"/>
        <v>-24</v>
      </c>
      <c r="M17" s="48">
        <f t="shared" si="3"/>
        <v>25</v>
      </c>
      <c r="N17" s="51"/>
      <c r="O17" s="141">
        <v>24</v>
      </c>
      <c r="P17" s="141">
        <v>25</v>
      </c>
      <c r="Q17" s="56">
        <v>15</v>
      </c>
      <c r="R17" s="141">
        <v>13</v>
      </c>
      <c r="S17" s="141">
        <v>3</v>
      </c>
      <c r="T17" s="141"/>
    </row>
    <row r="18" spans="9:20" ht="14.25" thickBot="1" x14ac:dyDescent="0.3">
      <c r="I18" s="55">
        <v>16</v>
      </c>
      <c r="J18" s="47">
        <f t="shared" si="0"/>
        <v>-6</v>
      </c>
      <c r="K18" s="48">
        <f t="shared" si="1"/>
        <v>4</v>
      </c>
      <c r="L18" s="49">
        <f t="shared" si="2"/>
        <v>-13</v>
      </c>
      <c r="M18" s="48">
        <f t="shared" si="3"/>
        <v>14</v>
      </c>
      <c r="N18" s="51"/>
      <c r="O18" s="141">
        <v>13</v>
      </c>
      <c r="P18" s="141">
        <v>14</v>
      </c>
      <c r="Q18" s="56">
        <v>16</v>
      </c>
      <c r="R18" s="141">
        <v>6</v>
      </c>
      <c r="S18" s="141">
        <v>4</v>
      </c>
      <c r="T18" s="141"/>
    </row>
    <row r="19" spans="9:20" ht="14.25" thickBot="1" x14ac:dyDescent="0.3">
      <c r="I19" s="55">
        <v>17</v>
      </c>
      <c r="J19" s="47">
        <f t="shared" si="0"/>
        <v>-6</v>
      </c>
      <c r="K19" s="48">
        <f t="shared" si="1"/>
        <v>4</v>
      </c>
      <c r="L19" s="49">
        <f t="shared" si="2"/>
        <v>-25</v>
      </c>
      <c r="M19" s="48">
        <f t="shared" si="3"/>
        <v>8</v>
      </c>
      <c r="N19" s="51"/>
      <c r="O19" s="141">
        <v>25</v>
      </c>
      <c r="P19" s="141">
        <v>8</v>
      </c>
      <c r="Q19" s="56">
        <v>17</v>
      </c>
      <c r="R19" s="141">
        <v>6</v>
      </c>
      <c r="S19" s="141">
        <v>4</v>
      </c>
      <c r="T19" s="141"/>
    </row>
    <row r="20" spans="9:20" ht="14.25" thickBot="1" x14ac:dyDescent="0.3">
      <c r="I20" s="55">
        <v>18</v>
      </c>
      <c r="J20" s="47">
        <f t="shared" si="0"/>
        <v>-6</v>
      </c>
      <c r="K20" s="48">
        <f t="shared" si="1"/>
        <v>12</v>
      </c>
      <c r="L20" s="49">
        <f t="shared" si="2"/>
        <v>-17</v>
      </c>
      <c r="M20" s="48">
        <f t="shared" si="3"/>
        <v>8</v>
      </c>
      <c r="N20" s="51"/>
      <c r="O20" s="141">
        <v>17</v>
      </c>
      <c r="P20" s="141">
        <v>8</v>
      </c>
      <c r="Q20" s="56">
        <v>18</v>
      </c>
      <c r="R20" s="141">
        <v>6</v>
      </c>
      <c r="S20" s="141">
        <v>12</v>
      </c>
      <c r="T20" s="141"/>
    </row>
    <row r="21" spans="9:20" ht="14.25" thickBot="1" x14ac:dyDescent="0.3">
      <c r="I21" s="55">
        <v>19</v>
      </c>
      <c r="J21" s="47">
        <f t="shared" si="0"/>
        <v>-6</v>
      </c>
      <c r="K21" s="48">
        <f t="shared" si="1"/>
        <v>10</v>
      </c>
      <c r="L21" s="49">
        <f t="shared" si="2"/>
        <v>-17</v>
      </c>
      <c r="M21" s="48">
        <f t="shared" si="3"/>
        <v>10</v>
      </c>
      <c r="N21" s="51"/>
      <c r="O21" s="141">
        <v>17</v>
      </c>
      <c r="P21" s="141">
        <v>10</v>
      </c>
      <c r="Q21" s="56">
        <v>19</v>
      </c>
      <c r="R21" s="141">
        <v>6</v>
      </c>
      <c r="S21" s="141">
        <v>10</v>
      </c>
      <c r="T21" s="141"/>
    </row>
    <row r="22" spans="9:20" ht="14.25" thickBot="1" x14ac:dyDescent="0.3">
      <c r="I22" s="55">
        <v>20</v>
      </c>
      <c r="J22" s="47">
        <f t="shared" si="0"/>
        <v>-9</v>
      </c>
      <c r="K22" s="48">
        <f t="shared" si="1"/>
        <v>14</v>
      </c>
      <c r="L22" s="49">
        <f t="shared" si="2"/>
        <v>-12</v>
      </c>
      <c r="M22" s="48">
        <f t="shared" si="3"/>
        <v>12</v>
      </c>
      <c r="N22" s="51"/>
      <c r="O22" s="141">
        <v>12</v>
      </c>
      <c r="P22" s="141">
        <v>12</v>
      </c>
      <c r="Q22" s="56">
        <v>20</v>
      </c>
      <c r="R22" s="141">
        <v>9</v>
      </c>
      <c r="S22" s="141">
        <v>14</v>
      </c>
      <c r="T22" s="141"/>
    </row>
    <row r="23" spans="9:20" ht="14.25" thickBot="1" x14ac:dyDescent="0.3">
      <c r="I23" s="55">
        <v>21</v>
      </c>
      <c r="J23" s="47">
        <f t="shared" si="0"/>
        <v>-6</v>
      </c>
      <c r="K23" s="48">
        <f t="shared" si="1"/>
        <v>13</v>
      </c>
      <c r="L23" s="49">
        <f t="shared" si="2"/>
        <v>-7</v>
      </c>
      <c r="M23" s="48">
        <f t="shared" si="3"/>
        <v>7</v>
      </c>
      <c r="N23" s="51"/>
      <c r="O23" s="141">
        <v>7</v>
      </c>
      <c r="P23" s="141">
        <v>7</v>
      </c>
      <c r="Q23" s="56">
        <v>21</v>
      </c>
      <c r="R23" s="141">
        <v>6</v>
      </c>
      <c r="S23" s="141">
        <v>13</v>
      </c>
      <c r="T23" s="141"/>
    </row>
    <row r="24" spans="9:20" ht="14.25" thickBot="1" x14ac:dyDescent="0.3">
      <c r="I24" s="55">
        <v>22</v>
      </c>
      <c r="J24" s="47">
        <f t="shared" si="0"/>
        <v>-2</v>
      </c>
      <c r="K24" s="48">
        <f t="shared" si="1"/>
        <v>34</v>
      </c>
      <c r="L24" s="49">
        <f t="shared" si="2"/>
        <v>-16</v>
      </c>
      <c r="M24" s="48">
        <f t="shared" si="3"/>
        <v>8</v>
      </c>
      <c r="N24" s="51"/>
      <c r="O24" s="141">
        <v>16</v>
      </c>
      <c r="P24" s="141">
        <v>8</v>
      </c>
      <c r="Q24" s="56">
        <v>22</v>
      </c>
      <c r="R24" s="141">
        <v>2</v>
      </c>
      <c r="S24" s="141">
        <v>34</v>
      </c>
      <c r="T24" s="141"/>
    </row>
    <row r="25" spans="9:20" ht="14.25" thickBot="1" x14ac:dyDescent="0.3">
      <c r="I25" s="55">
        <v>23</v>
      </c>
      <c r="J25" s="47">
        <f t="shared" si="0"/>
        <v>-7</v>
      </c>
      <c r="K25" s="48">
        <f t="shared" si="1"/>
        <v>41</v>
      </c>
      <c r="L25" s="49">
        <f t="shared" si="2"/>
        <v>-13</v>
      </c>
      <c r="M25" s="48">
        <f t="shared" si="3"/>
        <v>10</v>
      </c>
      <c r="N25" s="51"/>
      <c r="O25" s="141">
        <v>13</v>
      </c>
      <c r="P25" s="141">
        <v>10</v>
      </c>
      <c r="Q25" s="56">
        <v>23</v>
      </c>
      <c r="R25" s="141">
        <v>7</v>
      </c>
      <c r="S25" s="141">
        <v>41</v>
      </c>
      <c r="T25" s="141"/>
    </row>
    <row r="26" spans="9:20" ht="14.25" thickBot="1" x14ac:dyDescent="0.3">
      <c r="I26" s="55">
        <v>24</v>
      </c>
      <c r="J26" s="47">
        <f t="shared" si="0"/>
        <v>-17</v>
      </c>
      <c r="K26" s="48">
        <f t="shared" si="1"/>
        <v>47</v>
      </c>
      <c r="L26" s="49">
        <f t="shared" si="2"/>
        <v>-16</v>
      </c>
      <c r="M26" s="48">
        <f t="shared" si="3"/>
        <v>26</v>
      </c>
      <c r="N26" s="51"/>
      <c r="O26" s="141">
        <v>16</v>
      </c>
      <c r="P26" s="141">
        <v>26</v>
      </c>
      <c r="Q26" s="56">
        <v>24</v>
      </c>
      <c r="R26" s="141">
        <v>17</v>
      </c>
      <c r="S26" s="141">
        <v>47</v>
      </c>
      <c r="T26" s="141"/>
    </row>
    <row r="27" spans="9:20" ht="14.25" thickBot="1" x14ac:dyDescent="0.3">
      <c r="I27" s="55">
        <v>25</v>
      </c>
      <c r="J27" s="47">
        <f t="shared" si="0"/>
        <v>-15</v>
      </c>
      <c r="K27" s="48">
        <f t="shared" si="1"/>
        <v>51</v>
      </c>
      <c r="L27" s="49">
        <f t="shared" si="2"/>
        <v>-22</v>
      </c>
      <c r="M27" s="48">
        <f t="shared" si="3"/>
        <v>25</v>
      </c>
      <c r="N27" s="51"/>
      <c r="O27" s="141">
        <v>22</v>
      </c>
      <c r="P27" s="141">
        <v>25</v>
      </c>
      <c r="Q27" s="56">
        <v>25</v>
      </c>
      <c r="R27" s="141">
        <v>15</v>
      </c>
      <c r="S27" s="141">
        <v>51</v>
      </c>
      <c r="T27" s="141"/>
    </row>
    <row r="28" spans="9:20" ht="14.25" thickBot="1" x14ac:dyDescent="0.3">
      <c r="I28" s="55">
        <v>26</v>
      </c>
      <c r="J28" s="47">
        <f t="shared" si="0"/>
        <v>-17</v>
      </c>
      <c r="K28" s="48">
        <f t="shared" si="1"/>
        <v>66</v>
      </c>
      <c r="L28" s="49">
        <f t="shared" si="2"/>
        <v>-25</v>
      </c>
      <c r="M28" s="48">
        <f t="shared" si="3"/>
        <v>28</v>
      </c>
      <c r="N28" s="51"/>
      <c r="O28" s="141">
        <v>25</v>
      </c>
      <c r="P28" s="141">
        <v>28</v>
      </c>
      <c r="Q28" s="56">
        <v>26</v>
      </c>
      <c r="R28" s="141">
        <v>17</v>
      </c>
      <c r="S28" s="141">
        <v>66</v>
      </c>
      <c r="T28" s="141"/>
    </row>
    <row r="29" spans="9:20" ht="14.25" thickBot="1" x14ac:dyDescent="0.3">
      <c r="I29" s="55">
        <v>27</v>
      </c>
      <c r="J29" s="47">
        <f t="shared" si="0"/>
        <v>-28</v>
      </c>
      <c r="K29" s="48">
        <f t="shared" si="1"/>
        <v>65</v>
      </c>
      <c r="L29" s="49">
        <f t="shared" si="2"/>
        <v>-19</v>
      </c>
      <c r="M29" s="48">
        <f t="shared" si="3"/>
        <v>36</v>
      </c>
      <c r="N29" s="51"/>
      <c r="O29" s="141">
        <v>19</v>
      </c>
      <c r="P29" s="141">
        <v>36</v>
      </c>
      <c r="Q29" s="56">
        <v>27</v>
      </c>
      <c r="R29" s="141">
        <v>28</v>
      </c>
      <c r="S29" s="141">
        <v>65</v>
      </c>
      <c r="T29" s="141"/>
    </row>
    <row r="30" spans="9:20" ht="14.25" thickBot="1" x14ac:dyDescent="0.3">
      <c r="I30" s="55">
        <v>28</v>
      </c>
      <c r="J30" s="47">
        <f t="shared" si="0"/>
        <v>-15</v>
      </c>
      <c r="K30" s="48">
        <f t="shared" si="1"/>
        <v>55</v>
      </c>
      <c r="L30" s="49">
        <f t="shared" si="2"/>
        <v>-31</v>
      </c>
      <c r="M30" s="48">
        <f t="shared" si="3"/>
        <v>46</v>
      </c>
      <c r="N30" s="51"/>
      <c r="O30" s="141">
        <v>31</v>
      </c>
      <c r="P30" s="141">
        <v>46</v>
      </c>
      <c r="Q30" s="56">
        <v>28</v>
      </c>
      <c r="R30" s="141">
        <v>15</v>
      </c>
      <c r="S30" s="141">
        <v>55</v>
      </c>
      <c r="T30" s="141"/>
    </row>
    <row r="31" spans="9:20" ht="14.25" thickBot="1" x14ac:dyDescent="0.3">
      <c r="I31" s="55">
        <v>29</v>
      </c>
      <c r="J31" s="47">
        <f t="shared" si="0"/>
        <v>-17</v>
      </c>
      <c r="K31" s="48">
        <f t="shared" si="1"/>
        <v>54</v>
      </c>
      <c r="L31" s="49">
        <f t="shared" si="2"/>
        <v>-37</v>
      </c>
      <c r="M31" s="48">
        <f t="shared" si="3"/>
        <v>61</v>
      </c>
      <c r="N31" s="51"/>
      <c r="O31" s="141">
        <v>37</v>
      </c>
      <c r="P31" s="141">
        <v>61</v>
      </c>
      <c r="Q31" s="56">
        <v>29</v>
      </c>
      <c r="R31" s="141">
        <v>17</v>
      </c>
      <c r="S31" s="141">
        <v>54</v>
      </c>
      <c r="T31" s="141"/>
    </row>
    <row r="32" spans="9:20" ht="14.25" thickBot="1" x14ac:dyDescent="0.3">
      <c r="I32" s="55">
        <v>30</v>
      </c>
      <c r="J32" s="47">
        <f t="shared" si="0"/>
        <v>-17</v>
      </c>
      <c r="K32" s="48">
        <f t="shared" si="1"/>
        <v>32</v>
      </c>
      <c r="L32" s="49">
        <f t="shared" si="2"/>
        <v>-54</v>
      </c>
      <c r="M32" s="48">
        <f t="shared" si="3"/>
        <v>56</v>
      </c>
      <c r="N32" s="51"/>
      <c r="O32" s="141">
        <v>54</v>
      </c>
      <c r="P32" s="141">
        <v>56</v>
      </c>
      <c r="Q32" s="56">
        <v>30</v>
      </c>
      <c r="R32" s="141">
        <v>17</v>
      </c>
      <c r="S32" s="141">
        <v>32</v>
      </c>
      <c r="T32" s="141"/>
    </row>
    <row r="33" spans="9:20" ht="14.25" thickBot="1" x14ac:dyDescent="0.3">
      <c r="I33" s="55">
        <v>31</v>
      </c>
      <c r="J33" s="47">
        <f t="shared" si="0"/>
        <v>-10</v>
      </c>
      <c r="K33" s="48">
        <f t="shared" si="1"/>
        <v>35</v>
      </c>
      <c r="L33" s="49">
        <f t="shared" si="2"/>
        <v>-57</v>
      </c>
      <c r="M33" s="48">
        <f t="shared" si="3"/>
        <v>92</v>
      </c>
      <c r="N33" s="51"/>
      <c r="O33" s="141">
        <v>57</v>
      </c>
      <c r="P33" s="141">
        <v>92</v>
      </c>
      <c r="Q33" s="56">
        <v>31</v>
      </c>
      <c r="R33" s="141">
        <v>10</v>
      </c>
      <c r="S33" s="141">
        <v>35</v>
      </c>
      <c r="T33" s="141"/>
    </row>
    <row r="34" spans="9:20" ht="14.25" thickBot="1" x14ac:dyDescent="0.3">
      <c r="I34" s="55">
        <v>32</v>
      </c>
      <c r="J34" s="47">
        <f t="shared" si="0"/>
        <v>-27</v>
      </c>
      <c r="K34" s="48">
        <f t="shared" si="1"/>
        <v>33</v>
      </c>
      <c r="L34" s="49">
        <f t="shared" si="2"/>
        <v>-45</v>
      </c>
      <c r="M34" s="48">
        <f t="shared" si="3"/>
        <v>82</v>
      </c>
      <c r="N34" s="51"/>
      <c r="O34" s="141">
        <v>45</v>
      </c>
      <c r="P34" s="141">
        <v>82</v>
      </c>
      <c r="Q34" s="56">
        <v>32</v>
      </c>
      <c r="R34" s="141">
        <v>27</v>
      </c>
      <c r="S34" s="141">
        <v>33</v>
      </c>
      <c r="T34" s="141"/>
    </row>
    <row r="35" spans="9:20" ht="14.25" thickBot="1" x14ac:dyDescent="0.3">
      <c r="I35" s="55">
        <v>33</v>
      </c>
      <c r="J35" s="47">
        <f t="shared" si="0"/>
        <v>-16</v>
      </c>
      <c r="K35" s="48">
        <f t="shared" si="1"/>
        <v>27</v>
      </c>
      <c r="L35" s="49">
        <f t="shared" si="2"/>
        <v>-43</v>
      </c>
      <c r="M35" s="48">
        <f t="shared" si="3"/>
        <v>80</v>
      </c>
      <c r="N35" s="51"/>
      <c r="O35" s="141">
        <v>43</v>
      </c>
      <c r="P35" s="141">
        <v>80</v>
      </c>
      <c r="Q35" s="56">
        <v>33</v>
      </c>
      <c r="R35" s="141">
        <v>16</v>
      </c>
      <c r="S35" s="141">
        <v>27</v>
      </c>
      <c r="T35" s="141"/>
    </row>
    <row r="36" spans="9:20" ht="14.25" thickBot="1" x14ac:dyDescent="0.3">
      <c r="I36" s="55">
        <v>34</v>
      </c>
      <c r="J36" s="47">
        <f t="shared" si="0"/>
        <v>-10</v>
      </c>
      <c r="K36" s="48">
        <f t="shared" si="1"/>
        <v>23</v>
      </c>
      <c r="L36" s="49">
        <f t="shared" si="2"/>
        <v>-78</v>
      </c>
      <c r="M36" s="48">
        <f t="shared" si="3"/>
        <v>101</v>
      </c>
      <c r="N36" s="51"/>
      <c r="O36" s="141">
        <v>78</v>
      </c>
      <c r="P36" s="141">
        <v>101</v>
      </c>
      <c r="Q36" s="56">
        <v>34</v>
      </c>
      <c r="R36" s="141">
        <v>10</v>
      </c>
      <c r="S36" s="141">
        <v>23</v>
      </c>
      <c r="T36" s="141"/>
    </row>
    <row r="37" spans="9:20" ht="14.25" thickBot="1" x14ac:dyDescent="0.3">
      <c r="I37" s="55">
        <v>35</v>
      </c>
      <c r="J37" s="47">
        <f t="shared" si="0"/>
        <v>-15</v>
      </c>
      <c r="K37" s="48">
        <f t="shared" si="1"/>
        <v>28</v>
      </c>
      <c r="L37" s="49">
        <f t="shared" si="2"/>
        <v>-94</v>
      </c>
      <c r="M37" s="48">
        <f t="shared" si="3"/>
        <v>106</v>
      </c>
      <c r="N37" s="51"/>
      <c r="O37" s="141">
        <v>94</v>
      </c>
      <c r="P37" s="141">
        <v>106</v>
      </c>
      <c r="Q37" s="56">
        <v>35</v>
      </c>
      <c r="R37" s="141">
        <v>15</v>
      </c>
      <c r="S37" s="141">
        <v>28</v>
      </c>
      <c r="T37" s="141"/>
    </row>
    <row r="38" spans="9:20" ht="14.25" thickBot="1" x14ac:dyDescent="0.3">
      <c r="I38" s="55">
        <v>36</v>
      </c>
      <c r="J38" s="47">
        <f t="shared" si="0"/>
        <v>-19</v>
      </c>
      <c r="K38" s="48">
        <f t="shared" si="1"/>
        <v>23</v>
      </c>
      <c r="L38" s="49">
        <f t="shared" si="2"/>
        <v>-67</v>
      </c>
      <c r="M38" s="48">
        <f t="shared" si="3"/>
        <v>93</v>
      </c>
      <c r="N38" s="51"/>
      <c r="O38" s="141">
        <v>67</v>
      </c>
      <c r="P38" s="141">
        <v>93</v>
      </c>
      <c r="Q38" s="56">
        <v>36</v>
      </c>
      <c r="R38" s="141">
        <v>19</v>
      </c>
      <c r="S38" s="141">
        <v>23</v>
      </c>
      <c r="T38" s="141"/>
    </row>
    <row r="39" spans="9:20" ht="14.25" thickBot="1" x14ac:dyDescent="0.3">
      <c r="I39" s="55">
        <v>37</v>
      </c>
      <c r="J39" s="47">
        <f t="shared" si="0"/>
        <v>-12</v>
      </c>
      <c r="K39" s="48">
        <f t="shared" si="1"/>
        <v>15</v>
      </c>
      <c r="L39" s="49">
        <f t="shared" si="2"/>
        <v>-63</v>
      </c>
      <c r="M39" s="48">
        <f t="shared" si="3"/>
        <v>89</v>
      </c>
      <c r="N39" s="51"/>
      <c r="O39" s="141">
        <v>63</v>
      </c>
      <c r="P39" s="141">
        <v>89</v>
      </c>
      <c r="Q39" s="56">
        <v>37</v>
      </c>
      <c r="R39" s="141">
        <v>12</v>
      </c>
      <c r="S39" s="141">
        <v>15</v>
      </c>
      <c r="T39" s="141"/>
    </row>
    <row r="40" spans="9:20" ht="14.25" thickBot="1" x14ac:dyDescent="0.3">
      <c r="I40" s="55">
        <v>38</v>
      </c>
      <c r="J40" s="47">
        <f t="shared" si="0"/>
        <v>-15</v>
      </c>
      <c r="K40" s="48">
        <f t="shared" si="1"/>
        <v>18</v>
      </c>
      <c r="L40" s="49">
        <f t="shared" si="2"/>
        <v>-58</v>
      </c>
      <c r="M40" s="48">
        <f t="shared" si="3"/>
        <v>80</v>
      </c>
      <c r="N40" s="51"/>
      <c r="O40" s="141">
        <v>58</v>
      </c>
      <c r="P40" s="141">
        <v>80</v>
      </c>
      <c r="Q40" s="56">
        <v>38</v>
      </c>
      <c r="R40" s="141">
        <v>15</v>
      </c>
      <c r="S40" s="141">
        <v>18</v>
      </c>
      <c r="T40" s="141"/>
    </row>
    <row r="41" spans="9:20" ht="14.25" thickBot="1" x14ac:dyDescent="0.3">
      <c r="I41" s="55">
        <v>39</v>
      </c>
      <c r="J41" s="47">
        <f t="shared" si="0"/>
        <v>-10</v>
      </c>
      <c r="K41" s="48">
        <f t="shared" si="1"/>
        <v>17</v>
      </c>
      <c r="L41" s="49">
        <f t="shared" si="2"/>
        <v>-58</v>
      </c>
      <c r="M41" s="48">
        <f t="shared" si="3"/>
        <v>69</v>
      </c>
      <c r="N41" s="51"/>
      <c r="O41" s="141">
        <v>58</v>
      </c>
      <c r="P41" s="141">
        <v>69</v>
      </c>
      <c r="Q41" s="56">
        <v>39</v>
      </c>
      <c r="R41" s="141">
        <v>10</v>
      </c>
      <c r="S41" s="141">
        <v>17</v>
      </c>
      <c r="T41" s="141"/>
    </row>
    <row r="42" spans="9:20" ht="14.25" thickBot="1" x14ac:dyDescent="0.3">
      <c r="I42" s="55">
        <v>40</v>
      </c>
      <c r="J42" s="47">
        <f t="shared" si="0"/>
        <v>-7</v>
      </c>
      <c r="K42" s="48">
        <f t="shared" si="1"/>
        <v>18</v>
      </c>
      <c r="L42" s="49">
        <f t="shared" si="2"/>
        <v>-48</v>
      </c>
      <c r="M42" s="48">
        <f t="shared" si="3"/>
        <v>111</v>
      </c>
      <c r="N42" s="51"/>
      <c r="O42" s="141">
        <v>48</v>
      </c>
      <c r="P42" s="141">
        <v>111</v>
      </c>
      <c r="Q42" s="56">
        <v>40</v>
      </c>
      <c r="R42" s="141">
        <v>7</v>
      </c>
      <c r="S42" s="141">
        <v>18</v>
      </c>
      <c r="T42" s="141"/>
    </row>
    <row r="43" spans="9:20" ht="14.25" thickBot="1" x14ac:dyDescent="0.3">
      <c r="I43" s="55">
        <v>41</v>
      </c>
      <c r="J43" s="47">
        <f t="shared" si="0"/>
        <v>-9</v>
      </c>
      <c r="K43" s="48">
        <f t="shared" si="1"/>
        <v>18</v>
      </c>
      <c r="L43" s="49">
        <f t="shared" si="2"/>
        <v>-61</v>
      </c>
      <c r="M43" s="48">
        <f t="shared" si="3"/>
        <v>75</v>
      </c>
      <c r="N43" s="51"/>
      <c r="O43" s="141">
        <v>61</v>
      </c>
      <c r="P43" s="141">
        <v>75</v>
      </c>
      <c r="Q43" s="56">
        <v>41</v>
      </c>
      <c r="R43" s="141">
        <v>9</v>
      </c>
      <c r="S43" s="141">
        <v>18</v>
      </c>
      <c r="T43" s="141"/>
    </row>
    <row r="44" spans="9:20" ht="14.25" thickBot="1" x14ac:dyDescent="0.3">
      <c r="I44" s="55">
        <v>42</v>
      </c>
      <c r="J44" s="47">
        <f t="shared" si="0"/>
        <v>-8</v>
      </c>
      <c r="K44" s="48">
        <f t="shared" si="1"/>
        <v>9</v>
      </c>
      <c r="L44" s="49">
        <f t="shared" si="2"/>
        <v>-49</v>
      </c>
      <c r="M44" s="48">
        <f t="shared" si="3"/>
        <v>81</v>
      </c>
      <c r="N44" s="51"/>
      <c r="O44" s="141">
        <v>49</v>
      </c>
      <c r="P44" s="141">
        <v>81</v>
      </c>
      <c r="Q44" s="56">
        <v>42</v>
      </c>
      <c r="R44" s="141">
        <v>8</v>
      </c>
      <c r="S44" s="141">
        <v>9</v>
      </c>
      <c r="T44" s="141"/>
    </row>
    <row r="45" spans="9:20" ht="14.25" thickBot="1" x14ac:dyDescent="0.3">
      <c r="I45" s="55">
        <v>43</v>
      </c>
      <c r="J45" s="47">
        <f t="shared" si="0"/>
        <v>-6</v>
      </c>
      <c r="K45" s="48">
        <f t="shared" si="1"/>
        <v>11</v>
      </c>
      <c r="L45" s="49">
        <f t="shared" si="2"/>
        <v>-59</v>
      </c>
      <c r="M45" s="48">
        <f t="shared" si="3"/>
        <v>65</v>
      </c>
      <c r="N45" s="51"/>
      <c r="O45" s="141">
        <v>59</v>
      </c>
      <c r="P45" s="141">
        <v>65</v>
      </c>
      <c r="Q45" s="56">
        <v>43</v>
      </c>
      <c r="R45" s="141">
        <v>6</v>
      </c>
      <c r="S45" s="141">
        <v>11</v>
      </c>
      <c r="T45" s="141"/>
    </row>
    <row r="46" spans="9:20" ht="14.25" thickBot="1" x14ac:dyDescent="0.3">
      <c r="I46" s="55">
        <v>44</v>
      </c>
      <c r="J46" s="47">
        <f t="shared" si="0"/>
        <v>-4</v>
      </c>
      <c r="K46" s="48">
        <f t="shared" si="1"/>
        <v>6</v>
      </c>
      <c r="L46" s="49">
        <f t="shared" si="2"/>
        <v>-68</v>
      </c>
      <c r="M46" s="48">
        <f t="shared" si="3"/>
        <v>65</v>
      </c>
      <c r="N46" s="51"/>
      <c r="O46" s="141">
        <v>68</v>
      </c>
      <c r="P46" s="141">
        <v>65</v>
      </c>
      <c r="Q46" s="56">
        <v>44</v>
      </c>
      <c r="R46" s="141">
        <v>4</v>
      </c>
      <c r="S46" s="141">
        <v>6</v>
      </c>
      <c r="T46" s="141"/>
    </row>
    <row r="47" spans="9:20" ht="14.25" thickBot="1" x14ac:dyDescent="0.3">
      <c r="I47" s="55">
        <v>45</v>
      </c>
      <c r="J47" s="47">
        <f t="shared" si="0"/>
        <v>-7</v>
      </c>
      <c r="K47" s="48">
        <f t="shared" si="1"/>
        <v>4</v>
      </c>
      <c r="L47" s="49">
        <f t="shared" si="2"/>
        <v>-54</v>
      </c>
      <c r="M47" s="48">
        <f t="shared" si="3"/>
        <v>64</v>
      </c>
      <c r="N47" s="51"/>
      <c r="O47" s="141">
        <v>54</v>
      </c>
      <c r="P47" s="141">
        <v>64</v>
      </c>
      <c r="Q47" s="56">
        <v>45</v>
      </c>
      <c r="R47" s="141">
        <v>7</v>
      </c>
      <c r="S47" s="141">
        <v>4</v>
      </c>
      <c r="T47" s="141"/>
    </row>
    <row r="48" spans="9:20" ht="14.25" thickBot="1" x14ac:dyDescent="0.3">
      <c r="I48" s="55">
        <v>46</v>
      </c>
      <c r="J48" s="47">
        <f t="shared" si="0"/>
        <v>-8</v>
      </c>
      <c r="K48" s="48">
        <f t="shared" si="1"/>
        <v>9</v>
      </c>
      <c r="L48" s="49">
        <f t="shared" si="2"/>
        <v>-35</v>
      </c>
      <c r="M48" s="48">
        <f t="shared" si="3"/>
        <v>55</v>
      </c>
      <c r="N48" s="51"/>
      <c r="O48" s="141">
        <v>35</v>
      </c>
      <c r="P48" s="141">
        <v>55</v>
      </c>
      <c r="Q48" s="56">
        <v>46</v>
      </c>
      <c r="R48" s="141">
        <v>8</v>
      </c>
      <c r="S48" s="141">
        <v>9</v>
      </c>
      <c r="T48" s="141"/>
    </row>
    <row r="49" spans="9:20" ht="14.25" thickBot="1" x14ac:dyDescent="0.3">
      <c r="I49" s="55">
        <v>47</v>
      </c>
      <c r="J49" s="47">
        <f t="shared" si="0"/>
        <v>-2</v>
      </c>
      <c r="K49" s="48">
        <f t="shared" si="1"/>
        <v>5</v>
      </c>
      <c r="L49" s="49">
        <f t="shared" si="2"/>
        <v>-28</v>
      </c>
      <c r="M49" s="48">
        <f t="shared" si="3"/>
        <v>49</v>
      </c>
      <c r="N49" s="51"/>
      <c r="O49" s="141">
        <v>28</v>
      </c>
      <c r="P49" s="141">
        <v>49</v>
      </c>
      <c r="Q49" s="56">
        <v>47</v>
      </c>
      <c r="R49" s="141">
        <v>2</v>
      </c>
      <c r="S49" s="141">
        <v>5</v>
      </c>
      <c r="T49" s="141"/>
    </row>
    <row r="50" spans="9:20" ht="14.25" thickBot="1" x14ac:dyDescent="0.3">
      <c r="I50" s="55">
        <v>48</v>
      </c>
      <c r="J50" s="47">
        <f t="shared" si="0"/>
        <v>-7</v>
      </c>
      <c r="K50" s="48">
        <f t="shared" si="1"/>
        <v>10</v>
      </c>
      <c r="L50" s="49">
        <f t="shared" si="2"/>
        <v>-37</v>
      </c>
      <c r="M50" s="48">
        <f t="shared" si="3"/>
        <v>43</v>
      </c>
      <c r="N50" s="51"/>
      <c r="O50" s="141">
        <v>37</v>
      </c>
      <c r="P50" s="141">
        <v>43</v>
      </c>
      <c r="Q50" s="56">
        <v>48</v>
      </c>
      <c r="R50" s="141">
        <v>7</v>
      </c>
      <c r="S50" s="141">
        <v>10</v>
      </c>
      <c r="T50" s="141"/>
    </row>
    <row r="51" spans="9:20" ht="14.25" thickBot="1" x14ac:dyDescent="0.3">
      <c r="I51" s="55">
        <v>49</v>
      </c>
      <c r="J51" s="47">
        <f t="shared" si="0"/>
        <v>-10</v>
      </c>
      <c r="K51" s="48">
        <f t="shared" si="1"/>
        <v>8</v>
      </c>
      <c r="L51" s="49">
        <f t="shared" si="2"/>
        <v>-25</v>
      </c>
      <c r="M51" s="48">
        <f t="shared" si="3"/>
        <v>43</v>
      </c>
      <c r="N51" s="51"/>
      <c r="O51" s="141">
        <v>25</v>
      </c>
      <c r="P51" s="141">
        <v>43</v>
      </c>
      <c r="Q51" s="56">
        <v>49</v>
      </c>
      <c r="R51" s="141">
        <v>10</v>
      </c>
      <c r="S51" s="141">
        <v>8</v>
      </c>
      <c r="T51" s="141"/>
    </row>
    <row r="52" spans="9:20" ht="14.25" thickBot="1" x14ac:dyDescent="0.3">
      <c r="I52" s="55">
        <v>50</v>
      </c>
      <c r="J52" s="47">
        <f t="shared" si="0"/>
        <v>-6</v>
      </c>
      <c r="K52" s="48">
        <f t="shared" si="1"/>
        <v>6</v>
      </c>
      <c r="L52" s="49">
        <f t="shared" si="2"/>
        <v>-26</v>
      </c>
      <c r="M52" s="48">
        <f t="shared" si="3"/>
        <v>27</v>
      </c>
      <c r="N52" s="51"/>
      <c r="O52" s="141">
        <v>26</v>
      </c>
      <c r="P52" s="141">
        <v>27</v>
      </c>
      <c r="Q52" s="56">
        <v>50</v>
      </c>
      <c r="R52" s="141">
        <v>6</v>
      </c>
      <c r="S52" s="141">
        <v>6</v>
      </c>
      <c r="T52" s="141"/>
    </row>
    <row r="53" spans="9:20" ht="14.25" thickBot="1" x14ac:dyDescent="0.3">
      <c r="I53" s="55">
        <v>51</v>
      </c>
      <c r="J53" s="47">
        <f t="shared" si="0"/>
        <v>-5</v>
      </c>
      <c r="K53" s="48">
        <f t="shared" si="1"/>
        <v>7</v>
      </c>
      <c r="L53" s="49">
        <f t="shared" si="2"/>
        <v>-20</v>
      </c>
      <c r="M53" s="48">
        <f t="shared" si="3"/>
        <v>27</v>
      </c>
      <c r="N53" s="51"/>
      <c r="O53" s="141">
        <v>20</v>
      </c>
      <c r="P53" s="141">
        <v>27</v>
      </c>
      <c r="Q53" s="56">
        <v>51</v>
      </c>
      <c r="R53" s="141">
        <v>5</v>
      </c>
      <c r="S53" s="141">
        <v>7</v>
      </c>
      <c r="T53" s="141"/>
    </row>
    <row r="54" spans="9:20" ht="14.25" thickBot="1" x14ac:dyDescent="0.3">
      <c r="I54" s="55">
        <v>52</v>
      </c>
      <c r="J54" s="47">
        <f t="shared" si="0"/>
        <v>-1</v>
      </c>
      <c r="K54" s="48">
        <f t="shared" si="1"/>
        <v>6</v>
      </c>
      <c r="L54" s="49">
        <f t="shared" si="2"/>
        <v>-20</v>
      </c>
      <c r="M54" s="48">
        <f t="shared" si="3"/>
        <v>24</v>
      </c>
      <c r="N54" s="51"/>
      <c r="O54" s="141">
        <v>20</v>
      </c>
      <c r="P54" s="141">
        <v>24</v>
      </c>
      <c r="Q54" s="56">
        <v>52</v>
      </c>
      <c r="R54" s="141">
        <v>1</v>
      </c>
      <c r="S54" s="141">
        <v>6</v>
      </c>
      <c r="T54" s="141"/>
    </row>
    <row r="55" spans="9:20" ht="14.25" thickBot="1" x14ac:dyDescent="0.3">
      <c r="I55" s="55">
        <v>53</v>
      </c>
      <c r="J55" s="47">
        <f t="shared" si="0"/>
        <v>-3</v>
      </c>
      <c r="K55" s="48">
        <f t="shared" si="1"/>
        <v>4</v>
      </c>
      <c r="L55" s="49">
        <f t="shared" si="2"/>
        <v>-17</v>
      </c>
      <c r="M55" s="48">
        <f t="shared" si="3"/>
        <v>19</v>
      </c>
      <c r="N55" s="51"/>
      <c r="O55" s="141">
        <v>17</v>
      </c>
      <c r="P55" s="141">
        <v>19</v>
      </c>
      <c r="Q55" s="56">
        <v>53</v>
      </c>
      <c r="R55" s="141">
        <v>3</v>
      </c>
      <c r="S55" s="141">
        <v>4</v>
      </c>
      <c r="T55" s="141"/>
    </row>
    <row r="56" spans="9:20" ht="14.25" thickBot="1" x14ac:dyDescent="0.3">
      <c r="I56" s="55">
        <v>54</v>
      </c>
      <c r="J56" s="47">
        <f t="shared" si="0"/>
        <v>-5</v>
      </c>
      <c r="K56" s="48">
        <f t="shared" si="1"/>
        <v>5</v>
      </c>
      <c r="L56" s="49">
        <f t="shared" si="2"/>
        <v>-14</v>
      </c>
      <c r="M56" s="48">
        <f t="shared" si="3"/>
        <v>16</v>
      </c>
      <c r="N56" s="51"/>
      <c r="O56" s="141">
        <v>14</v>
      </c>
      <c r="P56" s="141">
        <v>16</v>
      </c>
      <c r="Q56" s="56">
        <v>54</v>
      </c>
      <c r="R56" s="141">
        <v>5</v>
      </c>
      <c r="S56" s="141">
        <v>5</v>
      </c>
      <c r="T56" s="141"/>
    </row>
    <row r="57" spans="9:20" ht="14.25" thickBot="1" x14ac:dyDescent="0.3">
      <c r="I57" s="55">
        <v>55</v>
      </c>
      <c r="J57" s="47">
        <f t="shared" si="0"/>
        <v>-1</v>
      </c>
      <c r="K57" s="48">
        <f t="shared" si="1"/>
        <v>2</v>
      </c>
      <c r="L57" s="49">
        <f t="shared" si="2"/>
        <v>-16</v>
      </c>
      <c r="M57" s="48">
        <f t="shared" si="3"/>
        <v>23</v>
      </c>
      <c r="N57" s="51"/>
      <c r="O57" s="141">
        <v>16</v>
      </c>
      <c r="P57" s="141">
        <v>23</v>
      </c>
      <c r="Q57" s="56">
        <v>55</v>
      </c>
      <c r="R57" s="141">
        <v>1</v>
      </c>
      <c r="S57" s="141">
        <v>2</v>
      </c>
      <c r="T57" s="141"/>
    </row>
    <row r="58" spans="9:20" ht="14.25" thickBot="1" x14ac:dyDescent="0.3">
      <c r="I58" s="55">
        <v>56</v>
      </c>
      <c r="J58" s="47">
        <f t="shared" si="0"/>
        <v>-2</v>
      </c>
      <c r="K58" s="48">
        <f t="shared" si="1"/>
        <v>5</v>
      </c>
      <c r="L58" s="49">
        <f t="shared" si="2"/>
        <v>-11</v>
      </c>
      <c r="M58" s="48">
        <f t="shared" si="3"/>
        <v>13</v>
      </c>
      <c r="N58" s="51"/>
      <c r="O58" s="141">
        <v>11</v>
      </c>
      <c r="P58" s="141">
        <v>13</v>
      </c>
      <c r="Q58" s="56">
        <v>56</v>
      </c>
      <c r="R58" s="141">
        <v>2</v>
      </c>
      <c r="S58" s="141">
        <v>5</v>
      </c>
      <c r="T58" s="141"/>
    </row>
    <row r="59" spans="9:20" ht="14.25" thickBot="1" x14ac:dyDescent="0.3">
      <c r="I59" s="55">
        <v>57</v>
      </c>
      <c r="J59" s="47">
        <f t="shared" si="0"/>
        <v>-4</v>
      </c>
      <c r="K59" s="48">
        <f t="shared" si="1"/>
        <v>2</v>
      </c>
      <c r="L59" s="49">
        <f t="shared" si="2"/>
        <v>-14</v>
      </c>
      <c r="M59" s="48">
        <f t="shared" si="3"/>
        <v>15</v>
      </c>
      <c r="N59" s="51"/>
      <c r="O59" s="141">
        <v>14</v>
      </c>
      <c r="P59" s="141">
        <v>15</v>
      </c>
      <c r="Q59" s="56">
        <v>57</v>
      </c>
      <c r="R59" s="141">
        <v>4</v>
      </c>
      <c r="S59" s="141">
        <v>2</v>
      </c>
      <c r="T59" s="141"/>
    </row>
    <row r="60" spans="9:20" ht="14.25" thickBot="1" x14ac:dyDescent="0.3">
      <c r="I60" s="55">
        <v>58</v>
      </c>
      <c r="J60" s="47">
        <f t="shared" si="0"/>
        <v>0</v>
      </c>
      <c r="K60" s="48">
        <f t="shared" si="1"/>
        <v>5</v>
      </c>
      <c r="L60" s="49">
        <f t="shared" si="2"/>
        <v>-9</v>
      </c>
      <c r="M60" s="48">
        <f t="shared" si="3"/>
        <v>13</v>
      </c>
      <c r="N60" s="51"/>
      <c r="O60" s="141">
        <v>9</v>
      </c>
      <c r="P60" s="141">
        <v>13</v>
      </c>
      <c r="Q60" s="56">
        <v>58</v>
      </c>
      <c r="R60" s="141">
        <v>0</v>
      </c>
      <c r="S60" s="141">
        <v>5</v>
      </c>
      <c r="T60" s="141"/>
    </row>
    <row r="61" spans="9:20" ht="14.25" thickBot="1" x14ac:dyDescent="0.3">
      <c r="I61" s="55">
        <v>59</v>
      </c>
      <c r="J61" s="47">
        <f t="shared" si="0"/>
        <v>-1</v>
      </c>
      <c r="K61" s="48">
        <f t="shared" si="1"/>
        <v>2</v>
      </c>
      <c r="L61" s="49">
        <f t="shared" si="2"/>
        <v>-8</v>
      </c>
      <c r="M61" s="48">
        <f t="shared" si="3"/>
        <v>16</v>
      </c>
      <c r="N61" s="51"/>
      <c r="O61" s="141">
        <v>8</v>
      </c>
      <c r="P61" s="141">
        <v>16</v>
      </c>
      <c r="Q61" s="56">
        <v>59</v>
      </c>
      <c r="R61" s="141">
        <v>1</v>
      </c>
      <c r="S61" s="141">
        <v>2</v>
      </c>
      <c r="T61" s="141"/>
    </row>
    <row r="62" spans="9:20" ht="14.25" thickBot="1" x14ac:dyDescent="0.3">
      <c r="I62" s="55">
        <v>60</v>
      </c>
      <c r="J62" s="47">
        <f t="shared" si="0"/>
        <v>-2</v>
      </c>
      <c r="K62" s="48">
        <f t="shared" si="1"/>
        <v>4</v>
      </c>
      <c r="L62" s="49">
        <f t="shared" si="2"/>
        <v>-9</v>
      </c>
      <c r="M62" s="48">
        <f t="shared" si="3"/>
        <v>21</v>
      </c>
      <c r="N62" s="51"/>
      <c r="O62" s="141">
        <v>9</v>
      </c>
      <c r="P62" s="141">
        <v>21</v>
      </c>
      <c r="Q62" s="56">
        <v>60</v>
      </c>
      <c r="R62" s="141">
        <v>2</v>
      </c>
      <c r="S62" s="141">
        <v>4</v>
      </c>
      <c r="T62" s="141"/>
    </row>
    <row r="63" spans="9:20" ht="14.25" thickBot="1" x14ac:dyDescent="0.3">
      <c r="I63" s="55">
        <v>61</v>
      </c>
      <c r="J63" s="47">
        <f t="shared" si="0"/>
        <v>-1</v>
      </c>
      <c r="K63" s="48">
        <f t="shared" si="1"/>
        <v>0</v>
      </c>
      <c r="L63" s="49">
        <f t="shared" si="2"/>
        <v>-7</v>
      </c>
      <c r="M63" s="48">
        <f t="shared" si="3"/>
        <v>14</v>
      </c>
      <c r="N63" s="51"/>
      <c r="O63" s="141">
        <v>7</v>
      </c>
      <c r="P63" s="141">
        <v>14</v>
      </c>
      <c r="Q63" s="56">
        <v>61</v>
      </c>
      <c r="R63" s="141">
        <v>1</v>
      </c>
      <c r="S63" s="141">
        <v>0</v>
      </c>
      <c r="T63" s="141"/>
    </row>
    <row r="64" spans="9:20" ht="14.25" thickBot="1" x14ac:dyDescent="0.3">
      <c r="I64" s="55">
        <v>62</v>
      </c>
      <c r="J64" s="47">
        <f t="shared" si="0"/>
        <v>-2</v>
      </c>
      <c r="K64" s="48">
        <f t="shared" si="1"/>
        <v>2</v>
      </c>
      <c r="L64" s="49">
        <f t="shared" si="2"/>
        <v>-8</v>
      </c>
      <c r="M64" s="48">
        <f t="shared" si="3"/>
        <v>14</v>
      </c>
      <c r="N64" s="51"/>
      <c r="O64" s="142">
        <v>8</v>
      </c>
      <c r="P64" s="141">
        <v>14</v>
      </c>
      <c r="Q64" s="56">
        <v>62</v>
      </c>
      <c r="R64" s="141">
        <v>2</v>
      </c>
      <c r="S64" s="141">
        <v>2</v>
      </c>
      <c r="T64" s="141"/>
    </row>
    <row r="65" spans="9:20" ht="14.25" thickBot="1" x14ac:dyDescent="0.3">
      <c r="I65" s="55">
        <v>63</v>
      </c>
      <c r="J65" s="47">
        <f t="shared" si="0"/>
        <v>-4</v>
      </c>
      <c r="K65" s="48">
        <f t="shared" si="1"/>
        <v>1</v>
      </c>
      <c r="L65" s="49">
        <f t="shared" si="2"/>
        <v>-8</v>
      </c>
      <c r="M65" s="48">
        <f t="shared" si="3"/>
        <v>12</v>
      </c>
      <c r="N65" s="51"/>
      <c r="O65" s="141">
        <v>8</v>
      </c>
      <c r="P65" s="141">
        <v>12</v>
      </c>
      <c r="Q65" s="56">
        <v>63</v>
      </c>
      <c r="R65" s="141">
        <v>4</v>
      </c>
      <c r="S65" s="141">
        <v>1</v>
      </c>
      <c r="T65" s="141"/>
    </row>
    <row r="66" spans="9:20" ht="14.25" thickBot="1" x14ac:dyDescent="0.3">
      <c r="I66" s="55">
        <v>64</v>
      </c>
      <c r="J66" s="47">
        <f t="shared" si="0"/>
        <v>-3</v>
      </c>
      <c r="K66" s="48">
        <f t="shared" si="1"/>
        <v>4</v>
      </c>
      <c r="L66" s="49">
        <f t="shared" si="2"/>
        <v>-14</v>
      </c>
      <c r="M66" s="48">
        <f t="shared" si="3"/>
        <v>11</v>
      </c>
      <c r="N66" s="51"/>
      <c r="O66" s="141">
        <v>14</v>
      </c>
      <c r="P66" s="141">
        <v>11</v>
      </c>
      <c r="Q66" s="56">
        <v>64</v>
      </c>
      <c r="R66" s="141">
        <v>3</v>
      </c>
      <c r="S66" s="141">
        <v>4</v>
      </c>
      <c r="T66" s="141"/>
    </row>
    <row r="67" spans="9:20" ht="14.25" thickBot="1" x14ac:dyDescent="0.3">
      <c r="I67" s="55">
        <v>65</v>
      </c>
      <c r="J67" s="47">
        <f t="shared" ref="J67:J102" si="4">R67*(-1)</f>
        <v>-1</v>
      </c>
      <c r="K67" s="48">
        <f t="shared" ref="K67:K103" si="5">S67</f>
        <v>1</v>
      </c>
      <c r="L67" s="49">
        <f t="shared" ref="L67:L102" si="6">O67*(-1)</f>
        <v>-7</v>
      </c>
      <c r="M67" s="48">
        <f t="shared" ref="M67:M103" si="7">P67</f>
        <v>8</v>
      </c>
      <c r="N67" s="51"/>
      <c r="O67" s="141">
        <v>7</v>
      </c>
      <c r="P67" s="141">
        <v>8</v>
      </c>
      <c r="Q67" s="56">
        <v>65</v>
      </c>
      <c r="R67" s="141">
        <v>1</v>
      </c>
      <c r="S67" s="141">
        <v>1</v>
      </c>
      <c r="T67" s="141"/>
    </row>
    <row r="68" spans="9:20" ht="14.25" thickBot="1" x14ac:dyDescent="0.3">
      <c r="I68" s="55">
        <v>66</v>
      </c>
      <c r="J68" s="47">
        <f t="shared" si="4"/>
        <v>0</v>
      </c>
      <c r="K68" s="48">
        <f t="shared" si="5"/>
        <v>1</v>
      </c>
      <c r="L68" s="49">
        <f t="shared" si="6"/>
        <v>-3</v>
      </c>
      <c r="M68" s="48">
        <f t="shared" si="7"/>
        <v>11</v>
      </c>
      <c r="N68" s="51"/>
      <c r="O68" s="141">
        <v>3</v>
      </c>
      <c r="P68" s="141">
        <v>11</v>
      </c>
      <c r="Q68" s="56">
        <v>66</v>
      </c>
      <c r="R68" s="141">
        <v>0</v>
      </c>
      <c r="S68" s="141">
        <v>1</v>
      </c>
      <c r="T68" s="141"/>
    </row>
    <row r="69" spans="9:20" ht="14.25" thickBot="1" x14ac:dyDescent="0.3">
      <c r="I69" s="55">
        <v>67</v>
      </c>
      <c r="J69" s="47">
        <f t="shared" si="4"/>
        <v>-1</v>
      </c>
      <c r="K69" s="48">
        <f t="shared" si="5"/>
        <v>0</v>
      </c>
      <c r="L69" s="49">
        <f t="shared" si="6"/>
        <v>-5</v>
      </c>
      <c r="M69" s="48">
        <f t="shared" si="7"/>
        <v>10</v>
      </c>
      <c r="N69" s="51"/>
      <c r="O69" s="141">
        <v>5</v>
      </c>
      <c r="P69" s="141">
        <v>10</v>
      </c>
      <c r="Q69" s="56">
        <v>67</v>
      </c>
      <c r="R69" s="141">
        <v>1</v>
      </c>
      <c r="S69" s="141">
        <v>0</v>
      </c>
      <c r="T69" s="141"/>
    </row>
    <row r="70" spans="9:20" ht="14.25" thickBot="1" x14ac:dyDescent="0.3">
      <c r="I70" s="55">
        <v>68</v>
      </c>
      <c r="J70" s="47">
        <f t="shared" si="4"/>
        <v>0</v>
      </c>
      <c r="K70" s="48">
        <f t="shared" si="5"/>
        <v>1</v>
      </c>
      <c r="L70" s="49">
        <f t="shared" si="6"/>
        <v>-7</v>
      </c>
      <c r="M70" s="48">
        <f t="shared" si="7"/>
        <v>9</v>
      </c>
      <c r="N70" s="51"/>
      <c r="O70" s="142">
        <v>7</v>
      </c>
      <c r="P70" s="141">
        <v>9</v>
      </c>
      <c r="Q70" s="56">
        <v>68</v>
      </c>
      <c r="R70" s="141">
        <v>0</v>
      </c>
      <c r="S70" s="141">
        <v>1</v>
      </c>
      <c r="T70" s="141"/>
    </row>
    <row r="71" spans="9:20" ht="14.25" thickBot="1" x14ac:dyDescent="0.3">
      <c r="I71" s="55">
        <v>69</v>
      </c>
      <c r="J71" s="47">
        <f t="shared" si="4"/>
        <v>0</v>
      </c>
      <c r="K71" s="48">
        <f t="shared" si="5"/>
        <v>4</v>
      </c>
      <c r="L71" s="49">
        <f t="shared" si="6"/>
        <v>-8</v>
      </c>
      <c r="M71" s="48">
        <f t="shared" si="7"/>
        <v>5</v>
      </c>
      <c r="N71" s="51"/>
      <c r="O71" s="141">
        <v>8</v>
      </c>
      <c r="P71" s="141">
        <v>5</v>
      </c>
      <c r="Q71" s="56">
        <v>69</v>
      </c>
      <c r="R71" s="141">
        <v>0</v>
      </c>
      <c r="S71" s="141">
        <v>4</v>
      </c>
      <c r="T71" s="141"/>
    </row>
    <row r="72" spans="9:20" ht="14.25" thickBot="1" x14ac:dyDescent="0.3">
      <c r="I72" s="55">
        <v>70</v>
      </c>
      <c r="J72" s="47">
        <f t="shared" si="4"/>
        <v>-1</v>
      </c>
      <c r="K72" s="48">
        <f t="shared" si="5"/>
        <v>2</v>
      </c>
      <c r="L72" s="49">
        <f t="shared" si="6"/>
        <v>-4</v>
      </c>
      <c r="M72" s="48">
        <f t="shared" si="7"/>
        <v>4</v>
      </c>
      <c r="N72" s="51"/>
      <c r="O72" s="141">
        <v>4</v>
      </c>
      <c r="P72" s="141">
        <v>4</v>
      </c>
      <c r="Q72" s="56">
        <v>70</v>
      </c>
      <c r="R72" s="141">
        <v>1</v>
      </c>
      <c r="S72" s="141">
        <v>2</v>
      </c>
      <c r="T72" s="141"/>
    </row>
    <row r="73" spans="9:20" ht="14.25" thickBot="1" x14ac:dyDescent="0.3">
      <c r="I73" s="55">
        <v>71</v>
      </c>
      <c r="J73" s="47">
        <f t="shared" si="4"/>
        <v>-1</v>
      </c>
      <c r="K73" s="48">
        <f t="shared" si="5"/>
        <v>2</v>
      </c>
      <c r="L73" s="49">
        <f t="shared" si="6"/>
        <v>-2</v>
      </c>
      <c r="M73" s="48">
        <f t="shared" si="7"/>
        <v>2</v>
      </c>
      <c r="N73" s="51"/>
      <c r="O73" s="141">
        <v>2</v>
      </c>
      <c r="P73" s="141">
        <v>2</v>
      </c>
      <c r="Q73" s="56">
        <v>71</v>
      </c>
      <c r="R73" s="141">
        <v>1</v>
      </c>
      <c r="S73" s="141">
        <v>2</v>
      </c>
      <c r="T73" s="141"/>
    </row>
    <row r="74" spans="9:20" ht="14.25" thickBot="1" x14ac:dyDescent="0.3">
      <c r="I74" s="55">
        <v>72</v>
      </c>
      <c r="J74" s="47">
        <f t="shared" si="4"/>
        <v>-1</v>
      </c>
      <c r="K74" s="48">
        <f t="shared" si="5"/>
        <v>3</v>
      </c>
      <c r="L74" s="49">
        <f t="shared" si="6"/>
        <v>-5</v>
      </c>
      <c r="M74" s="48">
        <f t="shared" si="7"/>
        <v>7</v>
      </c>
      <c r="N74" s="51"/>
      <c r="O74" s="141">
        <v>5</v>
      </c>
      <c r="P74" s="141">
        <v>7</v>
      </c>
      <c r="Q74" s="56">
        <v>72</v>
      </c>
      <c r="R74" s="141">
        <v>1</v>
      </c>
      <c r="S74" s="141">
        <v>3</v>
      </c>
      <c r="T74" s="141"/>
    </row>
    <row r="75" spans="9:20" ht="14.25" thickBot="1" x14ac:dyDescent="0.3">
      <c r="I75" s="55">
        <v>73</v>
      </c>
      <c r="J75" s="47">
        <f t="shared" si="4"/>
        <v>-1</v>
      </c>
      <c r="K75" s="48">
        <f t="shared" si="5"/>
        <v>1</v>
      </c>
      <c r="L75" s="49">
        <f t="shared" si="6"/>
        <v>-2</v>
      </c>
      <c r="M75" s="48">
        <f t="shared" si="7"/>
        <v>4</v>
      </c>
      <c r="N75" s="51"/>
      <c r="O75" s="141">
        <v>2</v>
      </c>
      <c r="P75" s="141">
        <v>4</v>
      </c>
      <c r="Q75" s="56">
        <v>73</v>
      </c>
      <c r="R75" s="141">
        <v>1</v>
      </c>
      <c r="S75" s="141">
        <v>1</v>
      </c>
      <c r="T75" s="141"/>
    </row>
    <row r="76" spans="9:20" ht="14.25" thickBot="1" x14ac:dyDescent="0.3">
      <c r="I76" s="55">
        <v>74</v>
      </c>
      <c r="J76" s="47">
        <f t="shared" si="4"/>
        <v>0</v>
      </c>
      <c r="K76" s="48">
        <f t="shared" si="5"/>
        <v>0</v>
      </c>
      <c r="L76" s="49">
        <f t="shared" si="6"/>
        <v>-3</v>
      </c>
      <c r="M76" s="48">
        <f t="shared" si="7"/>
        <v>0</v>
      </c>
      <c r="N76" s="51"/>
      <c r="O76" s="141">
        <v>3</v>
      </c>
      <c r="P76" s="222">
        <v>0</v>
      </c>
      <c r="Q76" s="56">
        <v>74</v>
      </c>
      <c r="R76" s="141">
        <v>0</v>
      </c>
      <c r="S76" s="141">
        <v>0</v>
      </c>
      <c r="T76" s="141"/>
    </row>
    <row r="77" spans="9:20" ht="14.25" thickBot="1" x14ac:dyDescent="0.3">
      <c r="I77" s="55">
        <v>75</v>
      </c>
      <c r="J77" s="47">
        <f t="shared" si="4"/>
        <v>-1</v>
      </c>
      <c r="K77" s="48">
        <f t="shared" si="5"/>
        <v>1</v>
      </c>
      <c r="L77" s="49">
        <f t="shared" si="6"/>
        <v>-1</v>
      </c>
      <c r="M77" s="48">
        <f t="shared" si="7"/>
        <v>2</v>
      </c>
      <c r="N77" s="51"/>
      <c r="O77" s="141">
        <v>1</v>
      </c>
      <c r="P77" s="141">
        <v>2</v>
      </c>
      <c r="Q77" s="56">
        <v>75</v>
      </c>
      <c r="R77" s="141">
        <v>1</v>
      </c>
      <c r="S77" s="141">
        <v>1</v>
      </c>
      <c r="T77" s="141"/>
    </row>
    <row r="78" spans="9:20" ht="14.25" thickBot="1" x14ac:dyDescent="0.3">
      <c r="I78" s="55">
        <v>76</v>
      </c>
      <c r="J78" s="47">
        <f t="shared" si="4"/>
        <v>0</v>
      </c>
      <c r="K78" s="48">
        <f t="shared" si="5"/>
        <v>0</v>
      </c>
      <c r="L78" s="49">
        <f t="shared" si="6"/>
        <v>0</v>
      </c>
      <c r="M78" s="48">
        <f t="shared" si="7"/>
        <v>1</v>
      </c>
      <c r="N78" s="51"/>
      <c r="O78" s="222">
        <v>0</v>
      </c>
      <c r="P78" s="141">
        <v>1</v>
      </c>
      <c r="Q78" s="56">
        <v>76</v>
      </c>
      <c r="R78" s="141">
        <v>0</v>
      </c>
      <c r="S78" s="141">
        <v>0</v>
      </c>
      <c r="T78" s="141"/>
    </row>
    <row r="79" spans="9:20" ht="14.25" thickBot="1" x14ac:dyDescent="0.3">
      <c r="I79" s="55">
        <v>77</v>
      </c>
      <c r="J79" s="47">
        <f t="shared" si="4"/>
        <v>-1</v>
      </c>
      <c r="K79" s="48">
        <f t="shared" si="5"/>
        <v>3</v>
      </c>
      <c r="L79" s="49">
        <f t="shared" si="6"/>
        <v>-1</v>
      </c>
      <c r="M79" s="48">
        <f t="shared" si="7"/>
        <v>0</v>
      </c>
      <c r="N79" s="51"/>
      <c r="O79" s="141">
        <v>1</v>
      </c>
      <c r="P79" s="222">
        <v>0</v>
      </c>
      <c r="Q79" s="56">
        <v>77</v>
      </c>
      <c r="R79" s="141">
        <v>1</v>
      </c>
      <c r="S79" s="141">
        <v>3</v>
      </c>
      <c r="T79" s="141"/>
    </row>
    <row r="80" spans="9:20" ht="14.25" thickBot="1" x14ac:dyDescent="0.3">
      <c r="I80" s="55">
        <v>78</v>
      </c>
      <c r="J80" s="47">
        <f t="shared" si="4"/>
        <v>-1</v>
      </c>
      <c r="K80" s="48">
        <f t="shared" si="5"/>
        <v>1</v>
      </c>
      <c r="L80" s="49">
        <f t="shared" si="6"/>
        <v>0</v>
      </c>
      <c r="M80" s="48">
        <f t="shared" si="7"/>
        <v>1</v>
      </c>
      <c r="N80" s="51"/>
      <c r="O80" s="222">
        <v>0</v>
      </c>
      <c r="P80" s="141">
        <v>1</v>
      </c>
      <c r="Q80" s="56">
        <v>78</v>
      </c>
      <c r="R80" s="141">
        <v>1</v>
      </c>
      <c r="S80" s="141">
        <v>1</v>
      </c>
      <c r="T80" s="141"/>
    </row>
    <row r="81" spans="9:20" ht="14.25" thickBot="1" x14ac:dyDescent="0.3">
      <c r="I81" s="55">
        <v>79</v>
      </c>
      <c r="J81" s="47">
        <f t="shared" si="4"/>
        <v>-1</v>
      </c>
      <c r="K81" s="48">
        <f t="shared" si="5"/>
        <v>2</v>
      </c>
      <c r="L81" s="49">
        <f t="shared" si="6"/>
        <v>-1</v>
      </c>
      <c r="M81" s="48">
        <f t="shared" si="7"/>
        <v>6</v>
      </c>
      <c r="N81" s="51"/>
      <c r="O81" s="141">
        <v>1</v>
      </c>
      <c r="P81" s="141">
        <v>6</v>
      </c>
      <c r="Q81" s="56">
        <v>79</v>
      </c>
      <c r="R81" s="141">
        <v>1</v>
      </c>
      <c r="S81" s="141">
        <v>2</v>
      </c>
      <c r="T81" s="141"/>
    </row>
    <row r="82" spans="9:20" ht="14.25" thickBot="1" x14ac:dyDescent="0.3">
      <c r="I82" s="55">
        <v>80</v>
      </c>
      <c r="J82" s="47">
        <f t="shared" si="4"/>
        <v>0</v>
      </c>
      <c r="K82" s="48">
        <f t="shared" si="5"/>
        <v>0</v>
      </c>
      <c r="L82" s="49">
        <f t="shared" si="6"/>
        <v>-1</v>
      </c>
      <c r="M82" s="48">
        <f t="shared" si="7"/>
        <v>1</v>
      </c>
      <c r="N82" s="51"/>
      <c r="O82" s="141">
        <v>1</v>
      </c>
      <c r="P82" s="141">
        <v>1</v>
      </c>
      <c r="Q82" s="56">
        <v>80</v>
      </c>
      <c r="R82" s="141">
        <v>0</v>
      </c>
      <c r="S82" s="141">
        <v>0</v>
      </c>
      <c r="T82" s="141"/>
    </row>
    <row r="83" spans="9:20" ht="14.25" thickBot="1" x14ac:dyDescent="0.3">
      <c r="I83" s="55">
        <v>81</v>
      </c>
      <c r="J83" s="47">
        <f t="shared" si="4"/>
        <v>-1</v>
      </c>
      <c r="K83" s="48">
        <f t="shared" si="5"/>
        <v>2</v>
      </c>
      <c r="L83" s="49">
        <f t="shared" si="6"/>
        <v>0</v>
      </c>
      <c r="M83" s="48">
        <f t="shared" si="7"/>
        <v>0</v>
      </c>
      <c r="N83" s="51"/>
      <c r="O83" s="222">
        <v>0</v>
      </c>
      <c r="P83" s="222">
        <v>0</v>
      </c>
      <c r="Q83" s="56">
        <v>81</v>
      </c>
      <c r="R83" s="141">
        <v>1</v>
      </c>
      <c r="S83" s="141">
        <v>2</v>
      </c>
      <c r="T83" s="141"/>
    </row>
    <row r="84" spans="9:20" ht="14.25" thickBot="1" x14ac:dyDescent="0.3">
      <c r="I84" s="55">
        <v>82</v>
      </c>
      <c r="J84" s="47">
        <f t="shared" si="4"/>
        <v>0</v>
      </c>
      <c r="K84" s="48">
        <f t="shared" si="5"/>
        <v>1</v>
      </c>
      <c r="L84" s="49">
        <f t="shared" si="6"/>
        <v>-1</v>
      </c>
      <c r="M84" s="48">
        <f t="shared" si="7"/>
        <v>2</v>
      </c>
      <c r="N84" s="51"/>
      <c r="O84" s="141">
        <v>1</v>
      </c>
      <c r="P84" s="141">
        <v>2</v>
      </c>
      <c r="Q84" s="56">
        <v>82</v>
      </c>
      <c r="R84" s="141">
        <v>0</v>
      </c>
      <c r="S84" s="141">
        <v>1</v>
      </c>
      <c r="T84" s="141"/>
    </row>
    <row r="85" spans="9:20" ht="14.25" thickBot="1" x14ac:dyDescent="0.3">
      <c r="I85" s="55">
        <v>83</v>
      </c>
      <c r="J85" s="47">
        <f t="shared" si="4"/>
        <v>0</v>
      </c>
      <c r="K85" s="48">
        <f t="shared" si="5"/>
        <v>1</v>
      </c>
      <c r="L85" s="49">
        <f t="shared" si="6"/>
        <v>-1</v>
      </c>
      <c r="M85" s="48">
        <f t="shared" si="7"/>
        <v>0</v>
      </c>
      <c r="N85" s="51"/>
      <c r="O85" s="141">
        <v>1</v>
      </c>
      <c r="P85" s="222">
        <v>0</v>
      </c>
      <c r="Q85" s="56">
        <v>83</v>
      </c>
      <c r="R85" s="141">
        <v>0</v>
      </c>
      <c r="S85" s="141">
        <v>1</v>
      </c>
      <c r="T85" s="141"/>
    </row>
    <row r="86" spans="9:20" ht="14.25" thickBot="1" x14ac:dyDescent="0.3">
      <c r="I86" s="55">
        <v>84</v>
      </c>
      <c r="J86" s="47">
        <f t="shared" si="4"/>
        <v>-1</v>
      </c>
      <c r="K86" s="48">
        <f t="shared" si="5"/>
        <v>0</v>
      </c>
      <c r="L86" s="49">
        <f t="shared" si="6"/>
        <v>0</v>
      </c>
      <c r="M86" s="48">
        <f t="shared" si="7"/>
        <v>1</v>
      </c>
      <c r="N86" s="51"/>
      <c r="O86" s="222">
        <v>0</v>
      </c>
      <c r="P86" s="141">
        <v>1</v>
      </c>
      <c r="Q86" s="56">
        <v>84</v>
      </c>
      <c r="R86" s="141">
        <v>1</v>
      </c>
      <c r="S86" s="141">
        <v>0</v>
      </c>
      <c r="T86" s="141"/>
    </row>
    <row r="87" spans="9:20" ht="14.25" thickBot="1" x14ac:dyDescent="0.3">
      <c r="I87" s="55">
        <v>85</v>
      </c>
      <c r="J87" s="47">
        <f t="shared" si="4"/>
        <v>0</v>
      </c>
      <c r="K87" s="48">
        <f t="shared" si="5"/>
        <v>0</v>
      </c>
      <c r="L87" s="49">
        <f t="shared" si="6"/>
        <v>-1</v>
      </c>
      <c r="M87" s="48">
        <f t="shared" si="7"/>
        <v>1</v>
      </c>
      <c r="N87" s="51"/>
      <c r="O87" s="222">
        <v>1</v>
      </c>
      <c r="P87" s="141">
        <v>1</v>
      </c>
      <c r="Q87" s="56">
        <v>85</v>
      </c>
      <c r="R87" s="141">
        <v>0</v>
      </c>
      <c r="S87" s="141">
        <v>0</v>
      </c>
      <c r="T87" s="141"/>
    </row>
    <row r="88" spans="9:20" ht="14.25" thickBot="1" x14ac:dyDescent="0.3">
      <c r="I88" s="55">
        <v>86</v>
      </c>
      <c r="J88" s="47">
        <f t="shared" si="4"/>
        <v>0</v>
      </c>
      <c r="K88" s="48">
        <f t="shared" si="5"/>
        <v>0</v>
      </c>
      <c r="L88" s="49">
        <f t="shared" si="6"/>
        <v>-1</v>
      </c>
      <c r="M88" s="48">
        <f t="shared" si="7"/>
        <v>0</v>
      </c>
      <c r="N88" s="51"/>
      <c r="O88" s="222">
        <v>1</v>
      </c>
      <c r="P88" s="222">
        <v>0</v>
      </c>
      <c r="Q88" s="56">
        <v>86</v>
      </c>
      <c r="R88" s="141">
        <v>0</v>
      </c>
      <c r="S88" s="141">
        <v>0</v>
      </c>
      <c r="T88" s="141"/>
    </row>
    <row r="89" spans="9:20" ht="14.25" thickBot="1" x14ac:dyDescent="0.3">
      <c r="I89" s="55">
        <v>87</v>
      </c>
      <c r="J89" s="47">
        <f t="shared" si="4"/>
        <v>0</v>
      </c>
      <c r="K89" s="48">
        <f t="shared" si="5"/>
        <v>1</v>
      </c>
      <c r="L89" s="49">
        <f t="shared" si="6"/>
        <v>-1</v>
      </c>
      <c r="M89" s="48">
        <f t="shared" si="7"/>
        <v>0</v>
      </c>
      <c r="N89" s="51"/>
      <c r="O89" s="222">
        <v>1</v>
      </c>
      <c r="P89" s="222">
        <v>0</v>
      </c>
      <c r="Q89" s="56">
        <v>87</v>
      </c>
      <c r="R89" s="141">
        <v>0</v>
      </c>
      <c r="S89" s="141">
        <v>1</v>
      </c>
      <c r="T89" s="141"/>
    </row>
    <row r="90" spans="9:20" ht="14.25" thickBot="1" x14ac:dyDescent="0.3">
      <c r="I90" s="55">
        <v>88</v>
      </c>
      <c r="J90" s="47">
        <f t="shared" si="4"/>
        <v>0</v>
      </c>
      <c r="K90" s="48">
        <f t="shared" si="5"/>
        <v>0</v>
      </c>
      <c r="L90" s="49">
        <f t="shared" si="6"/>
        <v>-1</v>
      </c>
      <c r="M90" s="48">
        <f t="shared" si="7"/>
        <v>0</v>
      </c>
      <c r="N90" s="51"/>
      <c r="O90" s="222">
        <v>1</v>
      </c>
      <c r="P90" s="222">
        <v>0</v>
      </c>
      <c r="Q90" s="56">
        <v>88</v>
      </c>
      <c r="R90" s="141">
        <v>0</v>
      </c>
      <c r="S90" s="141">
        <v>0</v>
      </c>
      <c r="T90" s="141"/>
    </row>
    <row r="91" spans="9:20" ht="14.25" thickBot="1" x14ac:dyDescent="0.3">
      <c r="I91" s="55">
        <v>89</v>
      </c>
      <c r="J91" s="47">
        <f t="shared" si="4"/>
        <v>0</v>
      </c>
      <c r="K91" s="48">
        <f t="shared" si="5"/>
        <v>0</v>
      </c>
      <c r="L91" s="49">
        <f t="shared" si="6"/>
        <v>0</v>
      </c>
      <c r="M91" s="48">
        <f t="shared" si="7"/>
        <v>0</v>
      </c>
      <c r="N91" s="51"/>
      <c r="O91" s="222">
        <v>0</v>
      </c>
      <c r="P91" s="222">
        <v>0</v>
      </c>
      <c r="Q91" s="56">
        <v>89</v>
      </c>
      <c r="R91" s="141">
        <v>0</v>
      </c>
      <c r="S91" s="141">
        <v>0</v>
      </c>
      <c r="T91" s="141"/>
    </row>
    <row r="92" spans="9:20" ht="14.25" thickBot="1" x14ac:dyDescent="0.3">
      <c r="I92" s="55">
        <v>90</v>
      </c>
      <c r="J92" s="47">
        <f t="shared" si="4"/>
        <v>0</v>
      </c>
      <c r="K92" s="48">
        <f t="shared" si="5"/>
        <v>1</v>
      </c>
      <c r="L92" s="49">
        <f t="shared" si="6"/>
        <v>0</v>
      </c>
      <c r="M92" s="48">
        <f t="shared" si="7"/>
        <v>0</v>
      </c>
      <c r="N92" s="51"/>
      <c r="O92" s="222">
        <v>0</v>
      </c>
      <c r="P92" s="222">
        <v>0</v>
      </c>
      <c r="Q92" s="56">
        <v>90</v>
      </c>
      <c r="R92" s="141">
        <v>0</v>
      </c>
      <c r="S92" s="141">
        <v>1</v>
      </c>
      <c r="T92" s="141"/>
    </row>
    <row r="93" spans="9:20" ht="14.25" thickBot="1" x14ac:dyDescent="0.3">
      <c r="I93" s="55">
        <v>91</v>
      </c>
      <c r="J93" s="47">
        <f t="shared" si="4"/>
        <v>0</v>
      </c>
      <c r="K93" s="48">
        <f t="shared" si="5"/>
        <v>0</v>
      </c>
      <c r="L93" s="49">
        <f t="shared" si="6"/>
        <v>0</v>
      </c>
      <c r="M93" s="48">
        <f t="shared" si="7"/>
        <v>0</v>
      </c>
      <c r="N93" s="51"/>
      <c r="O93" s="141">
        <v>0</v>
      </c>
      <c r="P93" s="141">
        <v>0</v>
      </c>
      <c r="Q93" s="56">
        <v>91</v>
      </c>
      <c r="R93" s="141">
        <v>0</v>
      </c>
      <c r="S93" s="141">
        <v>0</v>
      </c>
      <c r="T93" s="141"/>
    </row>
    <row r="94" spans="9:20" ht="14.25" thickBot="1" x14ac:dyDescent="0.3">
      <c r="I94" s="55">
        <v>92</v>
      </c>
      <c r="J94" s="47">
        <f t="shared" si="4"/>
        <v>-1</v>
      </c>
      <c r="K94" s="48">
        <f t="shared" si="5"/>
        <v>0</v>
      </c>
      <c r="L94" s="49">
        <f t="shared" si="6"/>
        <v>0</v>
      </c>
      <c r="M94" s="48">
        <f t="shared" si="7"/>
        <v>0</v>
      </c>
      <c r="N94" s="51"/>
      <c r="O94" s="141">
        <v>0</v>
      </c>
      <c r="P94" s="141">
        <v>0</v>
      </c>
      <c r="Q94" s="56">
        <v>92</v>
      </c>
      <c r="R94" s="141">
        <v>1</v>
      </c>
      <c r="S94" s="141">
        <v>0</v>
      </c>
      <c r="T94" s="141"/>
    </row>
    <row r="95" spans="9:20" ht="14.25" thickBot="1" x14ac:dyDescent="0.3">
      <c r="I95" s="55">
        <v>93</v>
      </c>
      <c r="J95" s="47">
        <f t="shared" si="4"/>
        <v>0</v>
      </c>
      <c r="K95" s="48">
        <f t="shared" si="5"/>
        <v>0</v>
      </c>
      <c r="L95" s="49">
        <f t="shared" si="6"/>
        <v>0</v>
      </c>
      <c r="M95" s="48">
        <f t="shared" si="7"/>
        <v>0</v>
      </c>
      <c r="N95" s="51"/>
      <c r="O95" s="141">
        <v>0</v>
      </c>
      <c r="P95" s="141">
        <v>0</v>
      </c>
      <c r="Q95" s="56">
        <v>93</v>
      </c>
      <c r="R95" s="141">
        <v>0</v>
      </c>
      <c r="S95" s="141">
        <v>0</v>
      </c>
      <c r="T95" s="141"/>
    </row>
    <row r="96" spans="9:20" ht="14.25" thickBot="1" x14ac:dyDescent="0.3">
      <c r="I96" s="55">
        <v>94</v>
      </c>
      <c r="J96" s="47">
        <f t="shared" si="4"/>
        <v>0</v>
      </c>
      <c r="K96" s="48">
        <f t="shared" si="5"/>
        <v>0</v>
      </c>
      <c r="L96" s="49">
        <f t="shared" si="6"/>
        <v>0</v>
      </c>
      <c r="M96" s="48">
        <f t="shared" si="7"/>
        <v>0</v>
      </c>
      <c r="N96" s="51"/>
      <c r="O96" s="222">
        <v>0</v>
      </c>
      <c r="P96" s="141">
        <v>0</v>
      </c>
      <c r="Q96" s="56">
        <v>94</v>
      </c>
      <c r="R96" s="141">
        <v>0</v>
      </c>
      <c r="S96" s="141">
        <v>0</v>
      </c>
      <c r="T96" s="141"/>
    </row>
    <row r="97" spans="9:21" ht="14.25" thickBot="1" x14ac:dyDescent="0.3">
      <c r="I97" s="55">
        <v>95</v>
      </c>
      <c r="J97" s="47">
        <f t="shared" si="4"/>
        <v>0</v>
      </c>
      <c r="K97" s="48">
        <f t="shared" si="5"/>
        <v>0</v>
      </c>
      <c r="L97" s="49">
        <f t="shared" si="6"/>
        <v>0</v>
      </c>
      <c r="M97" s="48">
        <f t="shared" si="7"/>
        <v>0</v>
      </c>
      <c r="N97" s="51"/>
      <c r="O97" s="141">
        <v>0</v>
      </c>
      <c r="P97" s="141">
        <v>0</v>
      </c>
      <c r="Q97" s="56">
        <v>95</v>
      </c>
      <c r="R97" s="141">
        <v>0</v>
      </c>
      <c r="S97" s="141">
        <v>0</v>
      </c>
      <c r="T97" s="141"/>
      <c r="U97" s="58"/>
    </row>
    <row r="98" spans="9:21" ht="14.25" thickBot="1" x14ac:dyDescent="0.3">
      <c r="I98" s="55">
        <v>96</v>
      </c>
      <c r="J98" s="47">
        <f t="shared" si="4"/>
        <v>0</v>
      </c>
      <c r="K98" s="48">
        <f t="shared" si="5"/>
        <v>0</v>
      </c>
      <c r="L98" s="49">
        <f t="shared" si="6"/>
        <v>0</v>
      </c>
      <c r="M98" s="48">
        <f t="shared" si="7"/>
        <v>0</v>
      </c>
      <c r="N98" s="51"/>
      <c r="O98" s="141">
        <v>0</v>
      </c>
      <c r="P98" s="141">
        <v>0</v>
      </c>
      <c r="Q98" s="56">
        <v>96</v>
      </c>
      <c r="R98" s="141">
        <v>0</v>
      </c>
      <c r="S98" s="141">
        <v>0</v>
      </c>
      <c r="T98" s="141"/>
      <c r="U98" s="58"/>
    </row>
    <row r="99" spans="9:21" ht="14.25" thickBot="1" x14ac:dyDescent="0.3">
      <c r="I99" s="55">
        <v>97</v>
      </c>
      <c r="J99" s="47">
        <f t="shared" si="4"/>
        <v>0</v>
      </c>
      <c r="K99" s="48">
        <f t="shared" si="5"/>
        <v>0</v>
      </c>
      <c r="L99" s="49">
        <f t="shared" si="6"/>
        <v>0</v>
      </c>
      <c r="M99" s="48">
        <f t="shared" si="7"/>
        <v>0</v>
      </c>
      <c r="N99" s="51"/>
      <c r="O99" s="141">
        <v>0</v>
      </c>
      <c r="P99" s="141">
        <v>0</v>
      </c>
      <c r="Q99" s="56">
        <v>97</v>
      </c>
      <c r="R99" s="141">
        <v>0</v>
      </c>
      <c r="S99" s="141">
        <v>0</v>
      </c>
      <c r="T99" s="141"/>
      <c r="U99" s="58"/>
    </row>
    <row r="100" spans="9:21" ht="14.25" thickBot="1" x14ac:dyDescent="0.3">
      <c r="I100" s="55">
        <v>98</v>
      </c>
      <c r="J100" s="47">
        <f t="shared" si="4"/>
        <v>0</v>
      </c>
      <c r="K100" s="48">
        <f t="shared" si="5"/>
        <v>0</v>
      </c>
      <c r="L100" s="49">
        <f t="shared" si="6"/>
        <v>0</v>
      </c>
      <c r="M100" s="48">
        <f t="shared" si="7"/>
        <v>0</v>
      </c>
      <c r="N100" s="51"/>
      <c r="O100" s="141">
        <v>0</v>
      </c>
      <c r="P100" s="141">
        <v>0</v>
      </c>
      <c r="Q100" s="56">
        <v>98</v>
      </c>
      <c r="R100" s="141">
        <v>0</v>
      </c>
      <c r="S100" s="141">
        <v>0</v>
      </c>
      <c r="T100" s="141"/>
      <c r="U100" s="58"/>
    </row>
    <row r="101" spans="9:21" ht="14.25" thickBot="1" x14ac:dyDescent="0.3">
      <c r="I101" s="55">
        <v>99</v>
      </c>
      <c r="J101" s="47">
        <f t="shared" si="4"/>
        <v>0</v>
      </c>
      <c r="K101" s="48">
        <f t="shared" si="5"/>
        <v>0</v>
      </c>
      <c r="L101" s="49">
        <f t="shared" si="6"/>
        <v>0</v>
      </c>
      <c r="M101" s="48">
        <f t="shared" si="7"/>
        <v>0</v>
      </c>
      <c r="N101" s="51"/>
      <c r="O101" s="141">
        <v>0</v>
      </c>
      <c r="P101" s="141">
        <v>0</v>
      </c>
      <c r="Q101" s="56">
        <v>99</v>
      </c>
      <c r="R101" s="141">
        <v>0</v>
      </c>
      <c r="S101" s="141">
        <v>0</v>
      </c>
      <c r="T101" s="141"/>
      <c r="U101" s="58"/>
    </row>
    <row r="102" spans="9:21" ht="14.25" thickBot="1" x14ac:dyDescent="0.3">
      <c r="I102" s="61" t="s">
        <v>106</v>
      </c>
      <c r="J102" s="47">
        <f t="shared" si="4"/>
        <v>0</v>
      </c>
      <c r="K102" s="48">
        <f t="shared" si="5"/>
        <v>0</v>
      </c>
      <c r="L102" s="49">
        <f t="shared" si="6"/>
        <v>0</v>
      </c>
      <c r="M102" s="48">
        <f t="shared" si="7"/>
        <v>0</v>
      </c>
      <c r="N102" s="51"/>
      <c r="O102" s="141">
        <v>0</v>
      </c>
      <c r="P102" s="141">
        <v>0</v>
      </c>
      <c r="Q102" s="56" t="s">
        <v>106</v>
      </c>
      <c r="R102" s="141">
        <v>0</v>
      </c>
      <c r="S102" s="141">
        <v>0</v>
      </c>
      <c r="T102" s="141"/>
      <c r="U102" s="58"/>
    </row>
    <row r="103" spans="9:21" ht="14.25" thickBot="1" x14ac:dyDescent="0.3">
      <c r="I103" s="78" t="s">
        <v>107</v>
      </c>
      <c r="J103" s="63">
        <f>SUM(J2:J102)</f>
        <v>-568</v>
      </c>
      <c r="K103" s="48">
        <f t="shared" si="5"/>
        <v>1018</v>
      </c>
      <c r="L103" s="63">
        <f t="shared" ref="L103" si="8">SUM(L2:L102)</f>
        <v>-2000</v>
      </c>
      <c r="M103" s="48">
        <f t="shared" si="7"/>
        <v>2522</v>
      </c>
      <c r="N103" s="62" t="s">
        <v>107</v>
      </c>
      <c r="O103" s="63">
        <f t="shared" ref="O103:P103" si="9">SUM(O2:O102)</f>
        <v>2000</v>
      </c>
      <c r="P103" s="63">
        <f t="shared" si="9"/>
        <v>2522</v>
      </c>
      <c r="Q103" s="63"/>
      <c r="R103" s="141">
        <f t="shared" ref="R103:S103" si="10">SUM(R2:R102)</f>
        <v>568</v>
      </c>
      <c r="S103" s="141">
        <f t="shared" si="10"/>
        <v>1018</v>
      </c>
      <c r="T103" s="141">
        <f>SUM(R103:S103)</f>
        <v>1586</v>
      </c>
      <c r="U103" s="58"/>
    </row>
    <row r="104" spans="9:21" x14ac:dyDescent="0.25">
      <c r="O104" s="44"/>
      <c r="P104" s="44"/>
      <c r="R104" s="62"/>
      <c r="U104" s="58"/>
    </row>
    <row r="105" spans="9:21" x14ac:dyDescent="0.25">
      <c r="O105" s="71"/>
      <c r="P105" s="71"/>
      <c r="R105" s="71"/>
    </row>
    <row r="106" spans="9:21" x14ac:dyDescent="0.25">
      <c r="J106" s="63"/>
      <c r="K106" s="63"/>
      <c r="L106" s="63"/>
      <c r="M106" s="63"/>
      <c r="N106" s="63"/>
      <c r="O106" s="63"/>
      <c r="P106" s="63"/>
      <c r="Q106" s="63"/>
      <c r="R106" s="63"/>
      <c r="S106" s="63"/>
    </row>
    <row r="107" spans="9:21" x14ac:dyDescent="0.25">
      <c r="O107" s="71"/>
      <c r="P107" s="71"/>
      <c r="R107" s="71"/>
    </row>
    <row r="108" spans="9:21" x14ac:dyDescent="0.25">
      <c r="O108" s="71"/>
      <c r="P108" s="71"/>
      <c r="R108" s="71"/>
    </row>
    <row r="109" spans="9:21" x14ac:dyDescent="0.25">
      <c r="O109" s="71"/>
      <c r="P109" s="72"/>
      <c r="R109" s="71"/>
    </row>
    <row r="110" spans="9:21" x14ac:dyDescent="0.25">
      <c r="O110" s="71"/>
      <c r="P110" s="71"/>
      <c r="R110" s="71"/>
      <c r="S110" s="36" t="s">
        <v>110</v>
      </c>
    </row>
    <row r="111" spans="9:21" x14ac:dyDescent="0.25">
      <c r="O111" s="44"/>
      <c r="P111" s="44"/>
    </row>
    <row r="112" spans="9:21" x14ac:dyDescent="0.25">
      <c r="O112" s="44"/>
      <c r="P112" s="44"/>
    </row>
    <row r="113" spans="15:16" x14ac:dyDescent="0.25">
      <c r="O113" s="44"/>
      <c r="P113" s="44"/>
    </row>
    <row r="114" spans="15:16" x14ac:dyDescent="0.25">
      <c r="O114" s="44"/>
      <c r="P114" s="44"/>
    </row>
    <row r="115" spans="15:16" x14ac:dyDescent="0.25">
      <c r="O115" s="44"/>
      <c r="P115" s="44"/>
    </row>
    <row r="116" spans="15:16" x14ac:dyDescent="0.25">
      <c r="O116" s="44"/>
      <c r="P116" s="44"/>
    </row>
    <row r="117" spans="15:16" x14ac:dyDescent="0.25">
      <c r="O117" s="44"/>
      <c r="P117" s="44"/>
    </row>
    <row r="118" spans="15:16" x14ac:dyDescent="0.25">
      <c r="O118" s="44"/>
      <c r="P118" s="44"/>
    </row>
    <row r="119" spans="15:16" x14ac:dyDescent="0.25">
      <c r="O119" s="44"/>
      <c r="P119" s="44"/>
    </row>
    <row r="120" spans="15:16" x14ac:dyDescent="0.25">
      <c r="O120" s="44"/>
      <c r="P120" s="44"/>
    </row>
    <row r="121" spans="15:16" x14ac:dyDescent="0.25">
      <c r="O121" s="44"/>
      <c r="P121" s="44"/>
    </row>
    <row r="122" spans="15:16" x14ac:dyDescent="0.25">
      <c r="O122" s="44"/>
      <c r="P122" s="44"/>
    </row>
    <row r="123" spans="15:16" x14ac:dyDescent="0.25">
      <c r="O123" s="44"/>
      <c r="P123" s="44"/>
    </row>
    <row r="124" spans="15:16" x14ac:dyDescent="0.25">
      <c r="O124" s="44"/>
      <c r="P124" s="44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14</vt:i4>
      </vt:variant>
    </vt:vector>
  </HeadingPairs>
  <TitlesOfParts>
    <vt:vector size="14" baseType="lpstr">
      <vt:lpstr>STAVY-občianstvo-2011-2023</vt:lpstr>
      <vt:lpstr>STAVY-krajina-narodenia-2011-23</vt:lpstr>
      <vt:lpstr>TOKY-občianstvo_2004-2022</vt:lpstr>
      <vt:lpstr>TOKY-krajina-pobytu_2004-2022</vt:lpstr>
      <vt:lpstr>Vekové-skupiny_2004-2023</vt:lpstr>
      <vt:lpstr>Špecifické-miery_2004-2023</vt:lpstr>
      <vt:lpstr>Vzdelanie_2004-2023</vt:lpstr>
      <vt:lpstr>Vek-pyram-prisťahovaní-jednotky</vt:lpstr>
      <vt:lpstr>Vek-pyram-vysťahovaní-jednotky</vt:lpstr>
      <vt:lpstr>Prisť_dôvod_sťah_2004-2023</vt:lpstr>
      <vt:lpstr>Vysť_dôvod_sťah_2004-2023</vt:lpstr>
      <vt:lpstr>Udelené_št.obč.</vt:lpstr>
      <vt:lpstr>Strata_št.obč.</vt:lpstr>
      <vt:lpstr>Azylanti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Podmanicka Zuzana</dc:creator>
  <cp:lastModifiedBy>Katerinková Mária</cp:lastModifiedBy>
  <cp:lastPrinted>2012-05-09T12:59:06Z</cp:lastPrinted>
  <dcterms:created xsi:type="dcterms:W3CDTF">2011-02-03T09:55:22Z</dcterms:created>
  <dcterms:modified xsi:type="dcterms:W3CDTF">2024-04-30T06:45:02Z</dcterms:modified>
</cp:coreProperties>
</file>